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ubahsir My work 25-09-2025\MUBASHIR PERSONAL\DR SADIA RTH ENT\UFDP\Audit 2025\"/>
    </mc:Choice>
  </mc:AlternateContent>
  <bookViews>
    <workbookView xWindow="0" yWindow="0" windowWidth="28800" windowHeight="12210" activeTab="2"/>
  </bookViews>
  <sheets>
    <sheet name="Attendance" sheetId="1" r:id="rId1"/>
    <sheet name="Professor" sheetId="2" r:id="rId2"/>
    <sheet name="Associate Professo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9" i="3"/>
  <c r="K6" i="3" l="1"/>
  <c r="K7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5" i="3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A12" i="2" l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60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<sst xmlns="http://schemas.openxmlformats.org/spreadsheetml/2006/main" count="815" uniqueCount="141">
  <si>
    <t>Workshops Professor &amp; Associate Professor</t>
  </si>
  <si>
    <t>Mandatory Workshops</t>
  </si>
  <si>
    <t>Capacity Building Workshops</t>
  </si>
  <si>
    <t>S.No</t>
  </si>
  <si>
    <t>Faculty Member</t>
  </si>
  <si>
    <t>Designation</t>
  </si>
  <si>
    <t>Department</t>
  </si>
  <si>
    <t>URP</t>
  </si>
  <si>
    <t>Advanced Research ( Basic Research Methadolgy)</t>
  </si>
  <si>
    <t>Supervisory Skills</t>
  </si>
  <si>
    <t>Edu Planing</t>
  </si>
  <si>
    <t>Assessment Competence</t>
  </si>
  <si>
    <t>CPSP</t>
  </si>
  <si>
    <t>Basic in Med Edu</t>
  </si>
  <si>
    <t>TOS</t>
  </si>
  <si>
    <t xml:space="preserve">Teaching &amp; Learning </t>
  </si>
  <si>
    <t>MCQ</t>
  </si>
  <si>
    <t>professionalism</t>
  </si>
  <si>
    <t>leadership</t>
  </si>
  <si>
    <t>Curriculum Development</t>
  </si>
  <si>
    <t xml:space="preserve">conflict Resolution </t>
  </si>
  <si>
    <t>Resilience and Emotional Intelligence for Educators</t>
  </si>
  <si>
    <t>Dr.Muhammad Umar</t>
  </si>
  <si>
    <t>Prof/ Vice Chancellor</t>
  </si>
  <si>
    <t>attend</t>
  </si>
  <si>
    <t>Dr. Jahangir Sarwar Khan</t>
  </si>
  <si>
    <t>Professor</t>
  </si>
  <si>
    <t>Surgery/HFH</t>
  </si>
  <si>
    <t xml:space="preserve">Attend </t>
  </si>
  <si>
    <t>Dr. Usman Qureshi</t>
  </si>
  <si>
    <t>conducted</t>
  </si>
  <si>
    <t>Dr. Anis Ahmad</t>
  </si>
  <si>
    <t>BBH (SU-I)</t>
  </si>
  <si>
    <t>Attend</t>
  </si>
  <si>
    <t>Dr. Faryal Azhar</t>
  </si>
  <si>
    <t>Dr. Muhammad Khurram</t>
  </si>
  <si>
    <t>Medicine/HFH</t>
  </si>
  <si>
    <t>Dr. Shahzad Manzoor</t>
  </si>
  <si>
    <t>BBH (MU-II)</t>
  </si>
  <si>
    <t>Dr. Saima Ambreen</t>
  </si>
  <si>
    <t>HFH (MU-II)</t>
  </si>
  <si>
    <t>Dr. Mobina Ahsan Dodhy</t>
  </si>
  <si>
    <t>Pathology/HFH</t>
  </si>
  <si>
    <t>Dr. Samia Sarwar</t>
  </si>
  <si>
    <t>Physiology</t>
  </si>
  <si>
    <r>
      <t xml:space="preserve">Dr. Ahmad Hassan Ashfaq </t>
    </r>
    <r>
      <rPr>
        <sz val="9"/>
        <color rgb="FFFF0000"/>
        <rFont val="Calibri"/>
        <family val="2"/>
        <scheme val="minor"/>
      </rPr>
      <t>Resigned</t>
    </r>
  </si>
  <si>
    <t xml:space="preserve"> Professor</t>
  </si>
  <si>
    <t>ENT/BBH</t>
  </si>
  <si>
    <t xml:space="preserve">Attend  </t>
  </si>
  <si>
    <t>Dr  Sadia Chaudhry</t>
  </si>
  <si>
    <t>ENT/RTH</t>
  </si>
  <si>
    <t>Conducted</t>
  </si>
  <si>
    <t>conducted (2)</t>
  </si>
  <si>
    <t>Dr. Humera Noureen</t>
  </si>
  <si>
    <t>Gyne &amp; Obs/HFH</t>
  </si>
  <si>
    <t>Conducted (2)</t>
  </si>
  <si>
    <t>Dr. Tallat Farkhanda</t>
  </si>
  <si>
    <t>Obstetrics &amp; Gynaecology/HFH</t>
  </si>
  <si>
    <t xml:space="preserve">Dr. Rubaba Abid Naqvi </t>
  </si>
  <si>
    <t>Gyne &amp; Obs/BBH</t>
  </si>
  <si>
    <t>Dr. Sadia Khan</t>
  </si>
  <si>
    <t>Obstetrics &amp; Gynaecology/BBH</t>
  </si>
  <si>
    <t xml:space="preserve">conducted </t>
  </si>
  <si>
    <t>Dr. Zein el Amir</t>
  </si>
  <si>
    <t>Urology/BBH</t>
  </si>
  <si>
    <t>Dr. Nasir Khan</t>
  </si>
  <si>
    <t>Radiology/HFH</t>
  </si>
  <si>
    <t>Dr. Ayesha Yousaf</t>
  </si>
  <si>
    <t>Antomy/ OTB</t>
  </si>
  <si>
    <t>1 day Attend</t>
  </si>
  <si>
    <t xml:space="preserve">Dr.Ifra Saeed </t>
  </si>
  <si>
    <t>Dr. Waqas Raza</t>
  </si>
  <si>
    <t>Surgery/DHQ</t>
  </si>
  <si>
    <t>Dr. Faud Ahmad Khan Niazi</t>
  </si>
  <si>
    <t>EYE/HFH</t>
  </si>
  <si>
    <r>
      <t xml:space="preserve">Dr. Naeem Akhtar </t>
    </r>
    <r>
      <rPr>
        <sz val="9"/>
        <color rgb="FFFF0000"/>
        <rFont val="Calibri"/>
        <family val="2"/>
        <scheme val="minor"/>
      </rPr>
      <t>resigned</t>
    </r>
  </si>
  <si>
    <t>Pathology RMU</t>
  </si>
  <si>
    <t>Dr. Asad Tameez-ud-din</t>
  </si>
  <si>
    <t>psychiatry BBH</t>
  </si>
  <si>
    <t xml:space="preserve">Dr. Rozina Shahadat </t>
  </si>
  <si>
    <t>Community Medicine</t>
  </si>
  <si>
    <t>Associate Professor</t>
  </si>
  <si>
    <t>Dr. Muhammad Arif</t>
  </si>
  <si>
    <t xml:space="preserve">MU-I/HFH </t>
  </si>
  <si>
    <t>Dr. Abrar Akbar</t>
  </si>
  <si>
    <t xml:space="preserve">ICU/HFH </t>
  </si>
  <si>
    <t>Dr Lubna Meraj</t>
  </si>
  <si>
    <t>Medicine/BBH</t>
  </si>
  <si>
    <t>Attend  without  registration</t>
  </si>
  <si>
    <t>Dr. Tanveer Hussain</t>
  </si>
  <si>
    <t>Gastroenterology/HFH</t>
  </si>
  <si>
    <t>Dr. Muhammad Atif Khan</t>
  </si>
  <si>
    <t>HFH (SU-I)</t>
  </si>
  <si>
    <t>Dr. Muhmmad Iqbal</t>
  </si>
  <si>
    <t>Dr. Ambreen Gull</t>
  </si>
  <si>
    <t xml:space="preserve">Ophthalmology/BBH </t>
  </si>
  <si>
    <t>Dr. Sidra Jabeen</t>
  </si>
  <si>
    <t xml:space="preserve">Ophthalmology/HFH </t>
  </si>
  <si>
    <t>Dr. Obaid ur Rahman</t>
  </si>
  <si>
    <t>Ortho BBH</t>
  </si>
  <si>
    <t xml:space="preserve">Dr. Gohar Rasheed </t>
  </si>
  <si>
    <t>Dr. Husnain Khan</t>
  </si>
  <si>
    <t>Plastic Surgery HFH</t>
  </si>
  <si>
    <t>Dr. Hina Sattar</t>
  </si>
  <si>
    <t>Paediatric  HFH</t>
  </si>
  <si>
    <t>Dr. Aqeela Ayub</t>
  </si>
  <si>
    <t>Paediatric  BBH</t>
  </si>
  <si>
    <t>Dr. Muhammad Azeem Khan</t>
  </si>
  <si>
    <t>Psychiatry/BBH</t>
  </si>
  <si>
    <t xml:space="preserve">Dr. M Zafar Iqbal </t>
  </si>
  <si>
    <t>Surgery  DHQ</t>
  </si>
  <si>
    <t>Dr. Sundas Ali</t>
  </si>
  <si>
    <t>Neurosurgery RTH</t>
  </si>
  <si>
    <t>Dr. Mudassar Fiaz</t>
  </si>
  <si>
    <t>Pediatric Surgery</t>
  </si>
  <si>
    <t>Dr. Humaira Bilqis</t>
  </si>
  <si>
    <t>Dr. Sobia Nawaz Malik</t>
  </si>
  <si>
    <t>Dr. Jawad Zahir</t>
  </si>
  <si>
    <t>Anesthesia/HFH</t>
  </si>
  <si>
    <t>Dr. Mudassira Zahid</t>
  </si>
  <si>
    <t>Pathology/BBH</t>
  </si>
  <si>
    <t>Dr. Zeeshan Qadeer</t>
  </si>
  <si>
    <t>Dr. Hina Hanif Mughal</t>
  </si>
  <si>
    <t>Radiology/BBH</t>
  </si>
  <si>
    <t>attended conducted (2)</t>
  </si>
  <si>
    <t xml:space="preserve">Dr. Muhammad Kashif  </t>
  </si>
  <si>
    <r>
      <t xml:space="preserve">Dr. Mohtasham Hina </t>
    </r>
    <r>
      <rPr>
        <sz val="11"/>
        <color rgb="FFFF0000"/>
        <rFont val="Calibri"/>
        <family val="2"/>
        <scheme val="minor"/>
      </rPr>
      <t>1st year Exam</t>
    </r>
  </si>
  <si>
    <t>Dr. Arsalan Manzoor Mughal</t>
  </si>
  <si>
    <t>Dr. Sana bilal</t>
  </si>
  <si>
    <t>Dr. Khola Noreen</t>
  </si>
  <si>
    <t>Dr. Faizania Shabir</t>
  </si>
  <si>
    <t>Dr. Zunera Hakim</t>
  </si>
  <si>
    <t>Pharmacology /NTB</t>
  </si>
  <si>
    <t>Dr. Sajid Rashid</t>
  </si>
  <si>
    <t>Surgery</t>
  </si>
  <si>
    <t xml:space="preserve">Total </t>
  </si>
  <si>
    <t>%age</t>
  </si>
  <si>
    <t>CME Hour</t>
  </si>
  <si>
    <t>Mandatory Workshop</t>
  </si>
  <si>
    <t xml:space="preserve">Workshops Professor </t>
  </si>
  <si>
    <t xml:space="preserve">Workshops Associate Professor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</si>
</sst>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charset val="178"/>
      <scheme val="minor"/>
    </font>
    <font>
      <b/>
      <sz val="14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2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color theme="1"/>
      <name val="Calibri (Body)_x0000_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 (Body)_x0000_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0" fillId="3" borderId="1" xfId="0" applyFill="1" applyBorder="1"/>
    <xf numFmtId="0" fontId="0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/>
    <xf numFmtId="0" fontId="10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0" fillId="0" borderId="0" xfId="0" applyFill="1"/>
    <xf numFmtId="0" fontId="12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3" fillId="8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opLeftCell="A53" workbookViewId="0">
      <selection activeCell="A30" sqref="A30:D60"/>
    </sheetView>
  </sheetViews>
  <sheetFormatPr defaultRowHeight="15"/>
  <cols>
    <col min="1" max="1" width="5.7109375" customWidth="1"/>
    <col min="2" max="2" width="15.140625" customWidth="1"/>
  </cols>
  <sheetData>
    <row r="1" spans="1:19" ht="18.7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8.75">
      <c r="A2" s="75"/>
      <c r="B2" s="75"/>
      <c r="C2" s="75"/>
      <c r="D2" s="75"/>
      <c r="E2" s="75" t="s">
        <v>1</v>
      </c>
      <c r="F2" s="75"/>
      <c r="G2" s="75"/>
      <c r="H2" s="75"/>
      <c r="I2" s="75"/>
      <c r="J2" s="75"/>
      <c r="K2" s="76" t="s">
        <v>2</v>
      </c>
      <c r="L2" s="77"/>
      <c r="M2" s="77"/>
      <c r="N2" s="77"/>
      <c r="O2" s="77"/>
      <c r="P2" s="77"/>
      <c r="Q2" s="77"/>
      <c r="R2" s="77"/>
      <c r="S2" s="78"/>
    </row>
    <row r="3" spans="1:19" ht="7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2" t="s">
        <v>8</v>
      </c>
      <c r="G3" s="3" t="s">
        <v>9</v>
      </c>
      <c r="H3" s="3" t="s">
        <v>10</v>
      </c>
      <c r="I3" s="3" t="s">
        <v>11</v>
      </c>
      <c r="J3" s="1" t="s">
        <v>12</v>
      </c>
      <c r="K3" s="4" t="s">
        <v>13</v>
      </c>
      <c r="L3" s="2" t="s">
        <v>14</v>
      </c>
      <c r="M3" s="2" t="s">
        <v>15</v>
      </c>
      <c r="N3" s="2" t="s">
        <v>16</v>
      </c>
      <c r="O3" s="5" t="s">
        <v>17</v>
      </c>
      <c r="P3" s="6" t="s">
        <v>18</v>
      </c>
      <c r="Q3" s="5" t="s">
        <v>19</v>
      </c>
      <c r="R3" s="7" t="s">
        <v>20</v>
      </c>
      <c r="S3" s="2" t="s">
        <v>21</v>
      </c>
    </row>
    <row r="4" spans="1:19" ht="36">
      <c r="A4" s="8">
        <v>1</v>
      </c>
      <c r="B4" s="9" t="s">
        <v>22</v>
      </c>
      <c r="C4" s="9" t="s">
        <v>23</v>
      </c>
      <c r="D4" s="10"/>
      <c r="E4" s="10"/>
      <c r="F4" s="10"/>
      <c r="G4" s="11"/>
      <c r="H4" s="11"/>
      <c r="I4" s="11"/>
      <c r="J4" s="10"/>
      <c r="K4" s="12"/>
      <c r="L4" s="10"/>
      <c r="M4" s="10"/>
      <c r="N4" s="10"/>
      <c r="O4" s="13" t="s">
        <v>24</v>
      </c>
      <c r="P4" s="13" t="s">
        <v>24</v>
      </c>
      <c r="Q4" s="13" t="s">
        <v>24</v>
      </c>
      <c r="R4" s="14"/>
      <c r="S4" s="14"/>
    </row>
    <row r="5" spans="1:19" ht="24">
      <c r="A5" s="15">
        <f>ROW()-3</f>
        <v>2</v>
      </c>
      <c r="B5" s="16" t="s">
        <v>25</v>
      </c>
      <c r="C5" s="9" t="s">
        <v>26</v>
      </c>
      <c r="D5" s="9" t="s">
        <v>27</v>
      </c>
      <c r="E5" s="9"/>
      <c r="F5" s="17" t="s">
        <v>28</v>
      </c>
      <c r="G5" s="17"/>
      <c r="H5" s="17"/>
      <c r="I5" s="17"/>
      <c r="J5" s="9" t="s">
        <v>28</v>
      </c>
      <c r="K5" s="18"/>
      <c r="L5" s="18"/>
      <c r="M5" s="18"/>
      <c r="N5" s="18"/>
      <c r="O5" s="13" t="s">
        <v>24</v>
      </c>
      <c r="P5" s="13" t="s">
        <v>24</v>
      </c>
      <c r="Q5" s="13" t="s">
        <v>24</v>
      </c>
      <c r="R5" s="19"/>
      <c r="S5" s="19"/>
    </row>
    <row r="6" spans="1:19" ht="24">
      <c r="A6" s="15">
        <f t="shared" ref="A6:A28" si="0">ROW()-3</f>
        <v>3</v>
      </c>
      <c r="B6" s="16" t="s">
        <v>29</v>
      </c>
      <c r="C6" s="9" t="s">
        <v>26</v>
      </c>
      <c r="D6" s="9" t="s">
        <v>27</v>
      </c>
      <c r="E6" s="9"/>
      <c r="F6" s="17"/>
      <c r="G6" s="17"/>
      <c r="H6" s="17" t="s">
        <v>30</v>
      </c>
      <c r="I6" s="17"/>
      <c r="J6" s="9" t="s">
        <v>28</v>
      </c>
      <c r="K6" s="18"/>
      <c r="L6" s="18"/>
      <c r="M6" s="18"/>
      <c r="N6" s="18"/>
      <c r="O6" s="20" t="s">
        <v>24</v>
      </c>
      <c r="P6" s="20" t="s">
        <v>24</v>
      </c>
      <c r="Q6" s="13" t="s">
        <v>24</v>
      </c>
      <c r="R6" s="19"/>
      <c r="S6" s="19"/>
    </row>
    <row r="7" spans="1:19">
      <c r="A7" s="15">
        <f t="shared" si="0"/>
        <v>4</v>
      </c>
      <c r="B7" s="21" t="s">
        <v>31</v>
      </c>
      <c r="C7" s="9" t="s">
        <v>26</v>
      </c>
      <c r="D7" s="9" t="s">
        <v>32</v>
      </c>
      <c r="E7" s="9"/>
      <c r="F7" s="22" t="s">
        <v>28</v>
      </c>
      <c r="G7" s="17"/>
      <c r="H7" s="17"/>
      <c r="I7" s="17"/>
      <c r="J7" s="22" t="s">
        <v>28</v>
      </c>
      <c r="K7" s="18"/>
      <c r="L7" s="18"/>
      <c r="M7" s="18"/>
      <c r="N7" s="18"/>
      <c r="O7" s="13" t="s">
        <v>24</v>
      </c>
      <c r="P7" s="20" t="s">
        <v>33</v>
      </c>
      <c r="Q7" s="17" t="s">
        <v>28</v>
      </c>
      <c r="R7" s="19"/>
      <c r="S7" s="19"/>
    </row>
    <row r="8" spans="1:19" ht="24">
      <c r="A8" s="15">
        <f t="shared" si="0"/>
        <v>5</v>
      </c>
      <c r="B8" s="16" t="s">
        <v>34</v>
      </c>
      <c r="C8" s="9" t="s">
        <v>26</v>
      </c>
      <c r="D8" s="9" t="s">
        <v>27</v>
      </c>
      <c r="E8" s="9"/>
      <c r="F8" s="17"/>
      <c r="G8" s="17"/>
      <c r="H8" s="17"/>
      <c r="I8" s="17"/>
      <c r="J8" s="9"/>
      <c r="K8" s="18"/>
      <c r="L8" s="18"/>
      <c r="M8" s="18"/>
      <c r="N8" s="18"/>
      <c r="O8" s="20" t="s">
        <v>24</v>
      </c>
      <c r="P8" s="20" t="s">
        <v>33</v>
      </c>
      <c r="Q8" s="13" t="s">
        <v>24</v>
      </c>
      <c r="R8" s="19"/>
      <c r="S8" s="19"/>
    </row>
    <row r="9" spans="1:19" ht="24">
      <c r="A9" s="15">
        <f t="shared" si="0"/>
        <v>6</v>
      </c>
      <c r="B9" s="16" t="s">
        <v>35</v>
      </c>
      <c r="C9" s="9" t="s">
        <v>26</v>
      </c>
      <c r="D9" s="9" t="s">
        <v>36</v>
      </c>
      <c r="E9" s="9"/>
      <c r="F9" s="9" t="s">
        <v>28</v>
      </c>
      <c r="G9" s="9"/>
      <c r="H9" s="9"/>
      <c r="I9" s="9"/>
      <c r="J9" s="9" t="s">
        <v>28</v>
      </c>
      <c r="K9" s="18"/>
      <c r="L9" s="18"/>
      <c r="M9" s="18"/>
      <c r="N9" s="18"/>
      <c r="O9" s="13" t="s">
        <v>24</v>
      </c>
      <c r="P9" s="20" t="s">
        <v>24</v>
      </c>
      <c r="Q9" s="20" t="s">
        <v>33</v>
      </c>
      <c r="R9" s="19"/>
      <c r="S9" s="19"/>
    </row>
    <row r="10" spans="1:19" ht="24">
      <c r="A10" s="15">
        <f t="shared" si="0"/>
        <v>7</v>
      </c>
      <c r="B10" s="21" t="s">
        <v>37</v>
      </c>
      <c r="C10" s="9" t="s">
        <v>26</v>
      </c>
      <c r="D10" s="9" t="s">
        <v>38</v>
      </c>
      <c r="E10" s="9"/>
      <c r="F10" s="23" t="s">
        <v>28</v>
      </c>
      <c r="G10" s="9"/>
      <c r="H10" s="9"/>
      <c r="I10" s="9"/>
      <c r="J10" s="23" t="s">
        <v>28</v>
      </c>
      <c r="K10" s="18"/>
      <c r="L10" s="18"/>
      <c r="M10" s="18"/>
      <c r="N10" s="18"/>
      <c r="O10" s="20" t="s">
        <v>24</v>
      </c>
      <c r="P10" s="20" t="s">
        <v>33</v>
      </c>
      <c r="Q10" s="20" t="s">
        <v>33</v>
      </c>
      <c r="R10" s="19"/>
      <c r="S10" s="19"/>
    </row>
    <row r="11" spans="1:19" ht="24">
      <c r="A11" s="15">
        <f t="shared" si="0"/>
        <v>8</v>
      </c>
      <c r="B11" s="21" t="s">
        <v>39</v>
      </c>
      <c r="C11" s="9" t="s">
        <v>26</v>
      </c>
      <c r="D11" s="9" t="s">
        <v>40</v>
      </c>
      <c r="E11" s="9"/>
      <c r="F11" s="23" t="s">
        <v>28</v>
      </c>
      <c r="G11" s="9"/>
      <c r="H11" s="9"/>
      <c r="I11" s="9"/>
      <c r="J11" s="23" t="s">
        <v>28</v>
      </c>
      <c r="K11" s="18"/>
      <c r="L11" s="18"/>
      <c r="M11" s="18"/>
      <c r="N11" s="18"/>
      <c r="O11" s="9" t="s">
        <v>28</v>
      </c>
      <c r="P11" s="20" t="s">
        <v>24</v>
      </c>
      <c r="Q11" s="13" t="s">
        <v>24</v>
      </c>
      <c r="R11" s="19"/>
      <c r="S11" s="19"/>
    </row>
    <row r="12" spans="1:19" ht="24">
      <c r="A12" s="15">
        <f t="shared" si="0"/>
        <v>9</v>
      </c>
      <c r="B12" s="16" t="s">
        <v>41</v>
      </c>
      <c r="C12" s="9" t="s">
        <v>26</v>
      </c>
      <c r="D12" s="9" t="s">
        <v>42</v>
      </c>
      <c r="E12" s="9"/>
      <c r="F12" s="9" t="s">
        <v>28</v>
      </c>
      <c r="G12" s="9"/>
      <c r="H12" s="9"/>
      <c r="I12" s="9"/>
      <c r="J12" s="9" t="s">
        <v>28</v>
      </c>
      <c r="K12" s="18"/>
      <c r="L12" s="18"/>
      <c r="M12" s="18"/>
      <c r="N12" s="18"/>
      <c r="O12" s="20" t="s">
        <v>33</v>
      </c>
      <c r="P12" s="20" t="s">
        <v>33</v>
      </c>
      <c r="Q12" s="20" t="s">
        <v>33</v>
      </c>
      <c r="R12" s="19"/>
      <c r="S12" s="19"/>
    </row>
    <row r="13" spans="1:19">
      <c r="A13" s="15">
        <f t="shared" si="0"/>
        <v>10</v>
      </c>
      <c r="B13" s="16" t="s">
        <v>43</v>
      </c>
      <c r="C13" s="9" t="s">
        <v>26</v>
      </c>
      <c r="D13" s="9" t="s">
        <v>44</v>
      </c>
      <c r="E13" s="9"/>
      <c r="F13" s="17" t="s">
        <v>28</v>
      </c>
      <c r="G13" s="17"/>
      <c r="H13" s="17"/>
      <c r="I13" s="17"/>
      <c r="J13" s="9" t="s">
        <v>28</v>
      </c>
      <c r="K13" s="18"/>
      <c r="L13" s="18"/>
      <c r="M13" s="18"/>
      <c r="N13" s="18"/>
      <c r="O13" s="20" t="s">
        <v>33</v>
      </c>
      <c r="P13" s="20" t="s">
        <v>33</v>
      </c>
      <c r="Q13" s="20" t="s">
        <v>33</v>
      </c>
      <c r="R13" s="19"/>
      <c r="S13" s="19"/>
    </row>
    <row r="14" spans="1:19" ht="36">
      <c r="A14" s="15">
        <f t="shared" si="0"/>
        <v>11</v>
      </c>
      <c r="B14" s="16" t="s">
        <v>45</v>
      </c>
      <c r="C14" s="9" t="s">
        <v>46</v>
      </c>
      <c r="D14" s="9" t="s">
        <v>47</v>
      </c>
      <c r="E14" s="9"/>
      <c r="F14" s="9" t="s">
        <v>48</v>
      </c>
      <c r="G14" s="17"/>
      <c r="H14" s="17"/>
      <c r="I14" s="17"/>
      <c r="J14" s="9" t="s">
        <v>28</v>
      </c>
      <c r="K14" s="18"/>
      <c r="L14" s="18"/>
      <c r="M14" s="18"/>
      <c r="N14" s="18"/>
      <c r="O14" s="20" t="s">
        <v>24</v>
      </c>
      <c r="P14" s="20" t="s">
        <v>33</v>
      </c>
      <c r="Q14" s="13" t="s">
        <v>24</v>
      </c>
      <c r="R14" s="19"/>
      <c r="S14" s="19"/>
    </row>
    <row r="15" spans="1:19" ht="24">
      <c r="A15" s="15">
        <f t="shared" si="0"/>
        <v>12</v>
      </c>
      <c r="B15" s="24" t="s">
        <v>49</v>
      </c>
      <c r="C15" s="9" t="s">
        <v>46</v>
      </c>
      <c r="D15" s="9" t="s">
        <v>50</v>
      </c>
      <c r="E15" s="9"/>
      <c r="F15" s="9" t="s">
        <v>48</v>
      </c>
      <c r="G15" s="17"/>
      <c r="H15" s="17" t="s">
        <v>51</v>
      </c>
      <c r="I15" s="17"/>
      <c r="J15" s="9" t="s">
        <v>28</v>
      </c>
      <c r="K15" s="17" t="s">
        <v>52</v>
      </c>
      <c r="L15" s="18"/>
      <c r="M15" s="18"/>
      <c r="N15" s="18"/>
      <c r="O15" s="9" t="s">
        <v>48</v>
      </c>
      <c r="P15" s="9" t="s">
        <v>48</v>
      </c>
      <c r="Q15" s="17" t="s">
        <v>51</v>
      </c>
      <c r="R15" s="19"/>
      <c r="S15" s="19"/>
    </row>
    <row r="16" spans="1:19" ht="24">
      <c r="A16" s="15">
        <f t="shared" si="0"/>
        <v>13</v>
      </c>
      <c r="B16" s="24" t="s">
        <v>53</v>
      </c>
      <c r="C16" s="9" t="s">
        <v>46</v>
      </c>
      <c r="D16" s="25" t="s">
        <v>54</v>
      </c>
      <c r="E16" s="9"/>
      <c r="F16" s="23" t="s">
        <v>28</v>
      </c>
      <c r="G16" s="17"/>
      <c r="H16" s="22" t="s">
        <v>55</v>
      </c>
      <c r="I16" s="17"/>
      <c r="J16" s="9"/>
      <c r="K16" s="17"/>
      <c r="L16" s="18"/>
      <c r="M16" s="23" t="s">
        <v>28</v>
      </c>
      <c r="N16" s="18"/>
      <c r="O16" s="9" t="s">
        <v>28</v>
      </c>
      <c r="P16" s="9" t="s">
        <v>28</v>
      </c>
      <c r="Q16" s="13" t="s">
        <v>24</v>
      </c>
      <c r="R16" s="19"/>
      <c r="S16" s="19"/>
    </row>
    <row r="17" spans="1:19" ht="48">
      <c r="A17" s="15">
        <f t="shared" si="0"/>
        <v>14</v>
      </c>
      <c r="B17" s="16" t="s">
        <v>56</v>
      </c>
      <c r="C17" s="9" t="s">
        <v>46</v>
      </c>
      <c r="D17" s="9" t="s">
        <v>57</v>
      </c>
      <c r="E17" s="9"/>
      <c r="F17" s="17"/>
      <c r="G17" s="17"/>
      <c r="H17" s="17"/>
      <c r="I17" s="17"/>
      <c r="J17" s="9" t="s">
        <v>28</v>
      </c>
      <c r="K17" s="18"/>
      <c r="L17" s="18"/>
      <c r="M17" s="18"/>
      <c r="N17" s="18"/>
      <c r="O17" s="9" t="s">
        <v>28</v>
      </c>
      <c r="P17" s="13" t="s">
        <v>24</v>
      </c>
      <c r="Q17" s="13" t="s">
        <v>24</v>
      </c>
      <c r="R17" s="19"/>
      <c r="S17" s="19"/>
    </row>
    <row r="18" spans="1:19" ht="24">
      <c r="A18" s="15">
        <f t="shared" si="0"/>
        <v>15</v>
      </c>
      <c r="B18" s="16" t="s">
        <v>58</v>
      </c>
      <c r="C18" s="9" t="s">
        <v>46</v>
      </c>
      <c r="D18" s="26" t="s">
        <v>59</v>
      </c>
      <c r="E18" s="9"/>
      <c r="F18" s="27" t="s">
        <v>24</v>
      </c>
      <c r="G18" s="17"/>
      <c r="H18" s="17"/>
      <c r="I18" s="17"/>
      <c r="J18" s="9" t="s">
        <v>28</v>
      </c>
      <c r="K18" s="18"/>
      <c r="L18" s="18"/>
      <c r="M18" s="18"/>
      <c r="N18" s="18"/>
      <c r="O18" s="9" t="s">
        <v>28</v>
      </c>
      <c r="P18" s="13" t="s">
        <v>24</v>
      </c>
      <c r="Q18" s="13" t="s">
        <v>24</v>
      </c>
      <c r="R18" s="19"/>
      <c r="S18" s="19"/>
    </row>
    <row r="19" spans="1:19" ht="48">
      <c r="A19" s="15">
        <f t="shared" si="0"/>
        <v>16</v>
      </c>
      <c r="B19" s="16" t="s">
        <v>60</v>
      </c>
      <c r="C19" s="9" t="s">
        <v>46</v>
      </c>
      <c r="D19" s="28" t="s">
        <v>61</v>
      </c>
      <c r="E19" s="9"/>
      <c r="F19" s="22" t="s">
        <v>28</v>
      </c>
      <c r="G19" s="22" t="s">
        <v>62</v>
      </c>
      <c r="H19" s="17"/>
      <c r="I19" s="17"/>
      <c r="J19" s="9" t="s">
        <v>28</v>
      </c>
      <c r="K19" s="18"/>
      <c r="L19" s="18" t="s">
        <v>33</v>
      </c>
      <c r="M19" s="18"/>
      <c r="N19" s="18"/>
      <c r="O19" s="20" t="s">
        <v>24</v>
      </c>
      <c r="P19" s="20" t="s">
        <v>33</v>
      </c>
      <c r="Q19" s="13" t="s">
        <v>24</v>
      </c>
      <c r="R19" s="19"/>
      <c r="S19" s="19"/>
    </row>
    <row r="20" spans="1:19" ht="24">
      <c r="A20" s="15">
        <f t="shared" si="0"/>
        <v>17</v>
      </c>
      <c r="B20" s="16" t="s">
        <v>63</v>
      </c>
      <c r="C20" s="9" t="s">
        <v>46</v>
      </c>
      <c r="D20" s="9" t="s">
        <v>64</v>
      </c>
      <c r="E20" s="9"/>
      <c r="F20" s="9" t="s">
        <v>28</v>
      </c>
      <c r="G20" s="17"/>
      <c r="H20" s="17"/>
      <c r="I20" s="17"/>
      <c r="J20" s="9" t="s">
        <v>28</v>
      </c>
      <c r="K20" s="18"/>
      <c r="L20" s="18"/>
      <c r="M20" s="18"/>
      <c r="N20" s="18"/>
      <c r="O20" s="20"/>
      <c r="P20" s="20" t="s">
        <v>33</v>
      </c>
      <c r="Q20" s="20" t="s">
        <v>33</v>
      </c>
      <c r="R20" s="19"/>
      <c r="S20" s="19"/>
    </row>
    <row r="21" spans="1:19" ht="24">
      <c r="A21" s="15">
        <f t="shared" si="0"/>
        <v>18</v>
      </c>
      <c r="B21" s="16" t="s">
        <v>65</v>
      </c>
      <c r="C21" s="9" t="s">
        <v>46</v>
      </c>
      <c r="D21" s="9" t="s">
        <v>66</v>
      </c>
      <c r="E21" s="9"/>
      <c r="F21" s="17" t="s">
        <v>28</v>
      </c>
      <c r="G21" s="17"/>
      <c r="H21" s="17"/>
      <c r="I21" s="17"/>
      <c r="J21" s="17" t="s">
        <v>28</v>
      </c>
      <c r="K21" s="18"/>
      <c r="L21" s="18"/>
      <c r="M21" s="18"/>
      <c r="N21" s="18"/>
      <c r="O21" s="13" t="s">
        <v>24</v>
      </c>
      <c r="P21" s="13" t="s">
        <v>24</v>
      </c>
      <c r="Q21" s="13" t="s">
        <v>24</v>
      </c>
      <c r="R21" s="19"/>
      <c r="S21" s="19"/>
    </row>
    <row r="22" spans="1:19" ht="24">
      <c r="A22" s="15">
        <f t="shared" si="0"/>
        <v>19</v>
      </c>
      <c r="B22" s="16" t="s">
        <v>67</v>
      </c>
      <c r="C22" s="9" t="s">
        <v>26</v>
      </c>
      <c r="D22" s="9" t="s">
        <v>68</v>
      </c>
      <c r="E22" s="9"/>
      <c r="F22" s="9" t="s">
        <v>69</v>
      </c>
      <c r="G22" s="17"/>
      <c r="H22" s="17"/>
      <c r="I22" s="17"/>
      <c r="J22" s="9"/>
      <c r="K22" s="18"/>
      <c r="L22" s="18"/>
      <c r="M22" s="18"/>
      <c r="N22" s="18"/>
      <c r="O22" s="9" t="s">
        <v>28</v>
      </c>
      <c r="P22" s="9" t="s">
        <v>28</v>
      </c>
      <c r="Q22" s="20" t="s">
        <v>33</v>
      </c>
      <c r="R22" s="19"/>
      <c r="S22" s="19"/>
    </row>
    <row r="23" spans="1:19" ht="24">
      <c r="A23" s="15">
        <f t="shared" si="0"/>
        <v>20</v>
      </c>
      <c r="B23" s="16" t="s">
        <v>70</v>
      </c>
      <c r="C23" s="9" t="s">
        <v>26</v>
      </c>
      <c r="D23" s="9" t="s">
        <v>68</v>
      </c>
      <c r="E23" s="9"/>
      <c r="F23" s="9"/>
      <c r="G23" s="17"/>
      <c r="H23" s="17"/>
      <c r="I23" s="17"/>
      <c r="J23" s="9"/>
      <c r="K23" s="18"/>
      <c r="L23" s="18"/>
      <c r="M23" s="18"/>
      <c r="N23" s="18"/>
      <c r="O23" s="20" t="s">
        <v>24</v>
      </c>
      <c r="P23" s="20" t="s">
        <v>33</v>
      </c>
      <c r="Q23" s="13" t="s">
        <v>24</v>
      </c>
      <c r="R23" s="19"/>
      <c r="S23" s="19"/>
    </row>
    <row r="24" spans="1:19" ht="24">
      <c r="A24" s="15">
        <f t="shared" si="0"/>
        <v>21</v>
      </c>
      <c r="B24" s="16" t="s">
        <v>71</v>
      </c>
      <c r="C24" s="9" t="s">
        <v>26</v>
      </c>
      <c r="D24" s="9" t="s">
        <v>72</v>
      </c>
      <c r="E24" s="9"/>
      <c r="F24" s="29" t="s">
        <v>33</v>
      </c>
      <c r="G24" s="17"/>
      <c r="H24" s="17"/>
      <c r="I24" s="17"/>
      <c r="J24" s="9"/>
      <c r="K24" s="18"/>
      <c r="L24" s="18"/>
      <c r="M24" s="18"/>
      <c r="N24" s="18"/>
      <c r="O24" s="9" t="s">
        <v>28</v>
      </c>
      <c r="P24" s="13" t="s">
        <v>24</v>
      </c>
      <c r="Q24" s="13" t="s">
        <v>24</v>
      </c>
      <c r="R24" s="19"/>
      <c r="S24" s="19"/>
    </row>
    <row r="25" spans="1:19" ht="24">
      <c r="A25" s="15">
        <f t="shared" si="0"/>
        <v>22</v>
      </c>
      <c r="B25" s="24" t="s">
        <v>73</v>
      </c>
      <c r="C25" s="9" t="s">
        <v>26</v>
      </c>
      <c r="D25" s="9" t="s">
        <v>74</v>
      </c>
      <c r="E25" s="9"/>
      <c r="F25" s="9" t="s">
        <v>28</v>
      </c>
      <c r="G25" s="17"/>
      <c r="H25" s="17"/>
      <c r="I25" s="17"/>
      <c r="J25" s="9" t="s">
        <v>28</v>
      </c>
      <c r="K25" s="18"/>
      <c r="L25" s="18"/>
      <c r="M25" s="18"/>
      <c r="N25" s="18"/>
      <c r="O25" s="13" t="s">
        <v>24</v>
      </c>
      <c r="P25" s="13" t="s">
        <v>24</v>
      </c>
      <c r="Q25" s="13" t="s">
        <v>24</v>
      </c>
      <c r="R25" s="19"/>
      <c r="S25" s="19"/>
    </row>
    <row r="26" spans="1:19" ht="24">
      <c r="A26" s="15">
        <f t="shared" si="0"/>
        <v>23</v>
      </c>
      <c r="B26" s="30" t="s">
        <v>75</v>
      </c>
      <c r="C26" s="9" t="s">
        <v>26</v>
      </c>
      <c r="D26" s="9" t="s">
        <v>76</v>
      </c>
      <c r="E26" s="9"/>
      <c r="F26" s="9"/>
      <c r="G26" s="17"/>
      <c r="H26" s="17"/>
      <c r="I26" s="17"/>
      <c r="J26" s="9"/>
      <c r="K26" s="18"/>
      <c r="L26" s="18"/>
      <c r="M26" s="18"/>
      <c r="N26" s="18"/>
      <c r="O26" s="13" t="s">
        <v>24</v>
      </c>
      <c r="P26" s="13" t="s">
        <v>24</v>
      </c>
      <c r="Q26" s="13" t="s">
        <v>24</v>
      </c>
      <c r="R26" s="19"/>
      <c r="S26" s="19"/>
    </row>
    <row r="27" spans="1:19" ht="24">
      <c r="A27" s="15">
        <f t="shared" si="0"/>
        <v>24</v>
      </c>
      <c r="B27" s="30" t="s">
        <v>77</v>
      </c>
      <c r="C27" s="9" t="s">
        <v>26</v>
      </c>
      <c r="D27" s="9" t="s">
        <v>78</v>
      </c>
      <c r="E27" s="9"/>
      <c r="F27" s="9"/>
      <c r="G27" s="17"/>
      <c r="H27" s="17"/>
      <c r="I27" s="17"/>
      <c r="J27" s="9"/>
      <c r="K27" s="18"/>
      <c r="L27" s="18"/>
      <c r="M27" s="18"/>
      <c r="N27" s="18"/>
      <c r="O27" s="13" t="s">
        <v>24</v>
      </c>
      <c r="P27" s="20" t="s">
        <v>33</v>
      </c>
      <c r="Q27" s="13" t="s">
        <v>24</v>
      </c>
      <c r="R27" s="19"/>
      <c r="S27" s="19"/>
    </row>
    <row r="28" spans="1:19" ht="36">
      <c r="A28" s="15">
        <f t="shared" si="0"/>
        <v>25</v>
      </c>
      <c r="B28" s="30" t="s">
        <v>79</v>
      </c>
      <c r="C28" s="9" t="s">
        <v>26</v>
      </c>
      <c r="D28" s="9" t="s">
        <v>80</v>
      </c>
      <c r="E28" s="9"/>
      <c r="F28" s="9"/>
      <c r="G28" s="17"/>
      <c r="H28" s="17"/>
      <c r="I28" s="17"/>
      <c r="J28" s="9"/>
      <c r="K28" s="18"/>
      <c r="L28" s="18"/>
      <c r="M28" s="18"/>
      <c r="N28" s="18"/>
      <c r="O28" s="20" t="s">
        <v>24</v>
      </c>
      <c r="P28" s="20" t="s">
        <v>33</v>
      </c>
      <c r="Q28" s="13" t="s">
        <v>24</v>
      </c>
      <c r="R28" s="19"/>
      <c r="S28" s="19"/>
    </row>
    <row r="29" spans="1:19" ht="36">
      <c r="A29" s="79" t="s">
        <v>81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31"/>
    </row>
    <row r="30" spans="1:19" ht="47.25">
      <c r="A30" s="15">
        <f>ROW()-29</f>
        <v>1</v>
      </c>
      <c r="B30" s="32" t="s">
        <v>82</v>
      </c>
      <c r="C30" s="23" t="s">
        <v>81</v>
      </c>
      <c r="D30" s="33" t="s">
        <v>83</v>
      </c>
      <c r="E30" s="23" t="s">
        <v>28</v>
      </c>
      <c r="F30" s="23"/>
      <c r="G30" s="23"/>
      <c r="H30" s="23"/>
      <c r="I30" s="23"/>
      <c r="J30" s="23" t="s">
        <v>28</v>
      </c>
      <c r="K30" s="34"/>
      <c r="L30" s="34"/>
      <c r="M30" s="23" t="s">
        <v>28</v>
      </c>
      <c r="N30" s="34"/>
      <c r="O30" s="35" t="s">
        <v>24</v>
      </c>
      <c r="P30" s="35" t="s">
        <v>33</v>
      </c>
      <c r="Q30" s="36" t="s">
        <v>24</v>
      </c>
      <c r="R30" s="37"/>
      <c r="S30" s="37"/>
    </row>
    <row r="31" spans="1:19" ht="31.5">
      <c r="A31" s="15">
        <f t="shared" ref="A31:A60" si="1">ROW()-29</f>
        <v>2</v>
      </c>
      <c r="B31" s="38" t="s">
        <v>84</v>
      </c>
      <c r="C31" s="23" t="s">
        <v>81</v>
      </c>
      <c r="D31" s="39" t="s">
        <v>85</v>
      </c>
      <c r="E31" s="23" t="s">
        <v>28</v>
      </c>
      <c r="F31" s="23"/>
      <c r="G31" s="23"/>
      <c r="H31" s="23"/>
      <c r="I31" s="23"/>
      <c r="J31" s="23" t="s">
        <v>28</v>
      </c>
      <c r="K31" s="34"/>
      <c r="L31" s="34"/>
      <c r="M31" s="23" t="s">
        <v>28</v>
      </c>
      <c r="N31" s="34"/>
      <c r="O31" s="23" t="s">
        <v>28</v>
      </c>
      <c r="P31" s="36" t="s">
        <v>24</v>
      </c>
      <c r="Q31" s="36" t="s">
        <v>24</v>
      </c>
      <c r="R31" s="23" t="s">
        <v>28</v>
      </c>
      <c r="S31" s="37"/>
    </row>
    <row r="32" spans="1:19" ht="48">
      <c r="A32" s="15">
        <f t="shared" si="1"/>
        <v>3</v>
      </c>
      <c r="B32" s="40" t="s">
        <v>86</v>
      </c>
      <c r="C32" s="41" t="s">
        <v>81</v>
      </c>
      <c r="D32" s="42" t="s">
        <v>87</v>
      </c>
      <c r="E32" s="42"/>
      <c r="F32" s="23" t="s">
        <v>88</v>
      </c>
      <c r="G32" s="37"/>
      <c r="H32" s="37"/>
      <c r="I32" s="37"/>
      <c r="J32" s="23" t="s">
        <v>28</v>
      </c>
      <c r="K32" s="37"/>
      <c r="L32" s="37"/>
      <c r="M32" s="37"/>
      <c r="N32" s="23"/>
      <c r="O32" s="35" t="s">
        <v>33</v>
      </c>
      <c r="P32" s="35" t="s">
        <v>24</v>
      </c>
      <c r="Q32" s="36" t="s">
        <v>24</v>
      </c>
      <c r="R32" s="37"/>
      <c r="S32" s="37"/>
    </row>
    <row r="33" spans="1:19" ht="38.25">
      <c r="A33" s="15">
        <f t="shared" si="1"/>
        <v>4</v>
      </c>
      <c r="B33" s="40" t="s">
        <v>89</v>
      </c>
      <c r="C33" s="41" t="s">
        <v>81</v>
      </c>
      <c r="D33" s="42" t="s">
        <v>90</v>
      </c>
      <c r="E33" s="42"/>
      <c r="F33" s="23" t="s">
        <v>28</v>
      </c>
      <c r="G33" s="37"/>
      <c r="H33" s="37"/>
      <c r="I33" s="37"/>
      <c r="J33" s="23" t="s">
        <v>28</v>
      </c>
      <c r="K33" s="37"/>
      <c r="L33" s="37"/>
      <c r="M33" s="23" t="s">
        <v>28</v>
      </c>
      <c r="N33" s="23"/>
      <c r="O33" s="35"/>
      <c r="P33" s="35" t="s">
        <v>33</v>
      </c>
      <c r="Q33" s="35" t="s">
        <v>33</v>
      </c>
      <c r="R33" s="37"/>
      <c r="S33" s="37"/>
    </row>
    <row r="34" spans="1:19" ht="38.25">
      <c r="A34" s="15">
        <f t="shared" si="1"/>
        <v>5</v>
      </c>
      <c r="B34" s="40" t="s">
        <v>91</v>
      </c>
      <c r="C34" s="41" t="s">
        <v>81</v>
      </c>
      <c r="D34" s="42" t="s">
        <v>92</v>
      </c>
      <c r="E34" s="42"/>
      <c r="F34" s="23"/>
      <c r="G34" s="37"/>
      <c r="H34" s="37"/>
      <c r="I34" s="37"/>
      <c r="J34" s="23" t="s">
        <v>28</v>
      </c>
      <c r="K34" s="37"/>
      <c r="L34" s="37"/>
      <c r="M34" s="23" t="s">
        <v>28</v>
      </c>
      <c r="N34" s="23"/>
      <c r="O34" s="35" t="s">
        <v>24</v>
      </c>
      <c r="P34" s="36" t="s">
        <v>24</v>
      </c>
      <c r="Q34" s="36" t="s">
        <v>24</v>
      </c>
      <c r="R34" s="37"/>
      <c r="S34" s="37"/>
    </row>
    <row r="35" spans="1:19" ht="38.25">
      <c r="A35" s="15">
        <f t="shared" si="1"/>
        <v>6</v>
      </c>
      <c r="B35" s="40" t="s">
        <v>93</v>
      </c>
      <c r="C35" s="41" t="s">
        <v>81</v>
      </c>
      <c r="D35" s="42" t="s">
        <v>32</v>
      </c>
      <c r="E35" s="42"/>
      <c r="F35" s="23"/>
      <c r="G35" s="37"/>
      <c r="H35" s="37"/>
      <c r="I35" s="37"/>
      <c r="J35" s="23"/>
      <c r="K35" s="37"/>
      <c r="L35" s="37"/>
      <c r="M35" s="23"/>
      <c r="N35" s="23"/>
      <c r="O35" s="36" t="s">
        <v>24</v>
      </c>
      <c r="P35" s="36" t="s">
        <v>24</v>
      </c>
      <c r="Q35" s="36" t="s">
        <v>24</v>
      </c>
      <c r="R35" s="37"/>
      <c r="S35" s="37"/>
    </row>
    <row r="36" spans="1:19" ht="38.25">
      <c r="A36" s="15">
        <f t="shared" si="1"/>
        <v>7</v>
      </c>
      <c r="B36" s="43" t="s">
        <v>94</v>
      </c>
      <c r="C36" s="41" t="s">
        <v>81</v>
      </c>
      <c r="D36" s="39" t="s">
        <v>95</v>
      </c>
      <c r="E36" s="42" t="s">
        <v>28</v>
      </c>
      <c r="F36" s="42" t="s">
        <v>28</v>
      </c>
      <c r="G36" s="42" t="s">
        <v>28</v>
      </c>
      <c r="H36" s="42" t="s">
        <v>28</v>
      </c>
      <c r="I36" s="42" t="s">
        <v>28</v>
      </c>
      <c r="J36" s="23" t="s">
        <v>24</v>
      </c>
      <c r="K36" s="37"/>
      <c r="L36" s="37"/>
      <c r="M36" s="23"/>
      <c r="N36" s="23"/>
      <c r="O36" s="35" t="s">
        <v>24</v>
      </c>
      <c r="P36" s="36" t="s">
        <v>24</v>
      </c>
      <c r="Q36" s="36" t="s">
        <v>24</v>
      </c>
      <c r="R36" s="37"/>
      <c r="S36" s="37"/>
    </row>
    <row r="37" spans="1:19" ht="38.25">
      <c r="A37" s="15">
        <f t="shared" si="1"/>
        <v>8</v>
      </c>
      <c r="B37" s="44" t="s">
        <v>96</v>
      </c>
      <c r="C37" s="41" t="s">
        <v>81</v>
      </c>
      <c r="D37" s="39" t="s">
        <v>97</v>
      </c>
      <c r="E37" s="42" t="s">
        <v>28</v>
      </c>
      <c r="F37" s="42" t="s">
        <v>28</v>
      </c>
      <c r="G37" s="42" t="s">
        <v>28</v>
      </c>
      <c r="H37" s="42" t="s">
        <v>28</v>
      </c>
      <c r="I37" s="42" t="s">
        <v>28</v>
      </c>
      <c r="J37" s="23" t="s">
        <v>24</v>
      </c>
      <c r="K37" s="37"/>
      <c r="L37" s="37"/>
      <c r="M37" s="23"/>
      <c r="N37" s="23"/>
      <c r="O37" s="35" t="s">
        <v>24</v>
      </c>
      <c r="P37" s="36" t="s">
        <v>24</v>
      </c>
      <c r="Q37" s="36" t="s">
        <v>24</v>
      </c>
      <c r="R37" s="37"/>
      <c r="S37" s="37"/>
    </row>
    <row r="38" spans="1:19" ht="38.25">
      <c r="A38" s="15">
        <f t="shared" si="1"/>
        <v>9</v>
      </c>
      <c r="B38" s="40" t="s">
        <v>98</v>
      </c>
      <c r="C38" s="41" t="s">
        <v>81</v>
      </c>
      <c r="D38" s="42" t="s">
        <v>99</v>
      </c>
      <c r="E38" s="42"/>
      <c r="F38" s="23"/>
      <c r="G38" s="37"/>
      <c r="H38" s="37"/>
      <c r="I38" s="37"/>
      <c r="J38" s="23" t="s">
        <v>28</v>
      </c>
      <c r="K38" s="37"/>
      <c r="L38" s="37"/>
      <c r="M38" s="23" t="s">
        <v>28</v>
      </c>
      <c r="N38" s="23"/>
      <c r="O38" s="23" t="s">
        <v>28</v>
      </c>
      <c r="P38" s="36" t="s">
        <v>24</v>
      </c>
      <c r="Q38" s="36" t="s">
        <v>24</v>
      </c>
      <c r="R38" s="37"/>
      <c r="S38" s="37"/>
    </row>
    <row r="39" spans="1:19" ht="24">
      <c r="A39" s="15">
        <f t="shared" si="1"/>
        <v>10</v>
      </c>
      <c r="B39" s="16" t="s">
        <v>100</v>
      </c>
      <c r="C39" s="23" t="s">
        <v>81</v>
      </c>
      <c r="D39" s="23" t="s">
        <v>27</v>
      </c>
      <c r="E39" s="23"/>
      <c r="F39" s="22"/>
      <c r="G39" s="22"/>
      <c r="H39" s="22"/>
      <c r="I39" s="22"/>
      <c r="J39" s="22" t="s">
        <v>28</v>
      </c>
      <c r="K39" s="34"/>
      <c r="L39" s="34"/>
      <c r="M39" s="22" t="s">
        <v>28</v>
      </c>
      <c r="N39" s="34"/>
      <c r="O39" s="35" t="s">
        <v>24</v>
      </c>
      <c r="P39" s="35" t="s">
        <v>33</v>
      </c>
      <c r="Q39" s="36" t="s">
        <v>24</v>
      </c>
      <c r="R39" s="37"/>
      <c r="S39" s="37"/>
    </row>
    <row r="40" spans="1:19" ht="36">
      <c r="A40" s="15">
        <f t="shared" si="1"/>
        <v>11</v>
      </c>
      <c r="B40" s="16" t="s">
        <v>101</v>
      </c>
      <c r="C40" s="23" t="s">
        <v>81</v>
      </c>
      <c r="D40" s="23" t="s">
        <v>102</v>
      </c>
      <c r="E40" s="23" t="s">
        <v>28</v>
      </c>
      <c r="F40" s="22"/>
      <c r="G40" s="22"/>
      <c r="H40" s="22"/>
      <c r="I40" s="22"/>
      <c r="J40" s="23" t="s">
        <v>28</v>
      </c>
      <c r="K40" s="34"/>
      <c r="L40" s="34"/>
      <c r="M40" s="23" t="s">
        <v>28</v>
      </c>
      <c r="N40" s="34"/>
      <c r="O40" s="23" t="s">
        <v>28</v>
      </c>
      <c r="P40" s="35" t="s">
        <v>24</v>
      </c>
      <c r="Q40" s="36" t="s">
        <v>24</v>
      </c>
      <c r="R40" s="37"/>
      <c r="S40" s="37"/>
    </row>
    <row r="41" spans="1:19" ht="24">
      <c r="A41" s="15">
        <f t="shared" si="1"/>
        <v>12</v>
      </c>
      <c r="B41" s="16" t="s">
        <v>103</v>
      </c>
      <c r="C41" s="23" t="s">
        <v>81</v>
      </c>
      <c r="D41" s="23" t="s">
        <v>104</v>
      </c>
      <c r="E41" s="23" t="s">
        <v>28</v>
      </c>
      <c r="F41" s="22"/>
      <c r="G41" s="22"/>
      <c r="H41" s="22"/>
      <c r="I41" s="22"/>
      <c r="J41" s="23" t="s">
        <v>28</v>
      </c>
      <c r="K41" s="23" t="s">
        <v>28</v>
      </c>
      <c r="L41" s="34"/>
      <c r="M41" s="23" t="s">
        <v>28</v>
      </c>
      <c r="N41" s="34"/>
      <c r="O41" s="23" t="s">
        <v>28</v>
      </c>
      <c r="P41" s="35" t="s">
        <v>24</v>
      </c>
      <c r="Q41" s="36" t="s">
        <v>24</v>
      </c>
      <c r="R41" s="37"/>
      <c r="S41" s="37"/>
    </row>
    <row r="42" spans="1:19" ht="24">
      <c r="A42" s="15">
        <f t="shared" si="1"/>
        <v>13</v>
      </c>
      <c r="B42" s="16" t="s">
        <v>105</v>
      </c>
      <c r="C42" s="23" t="s">
        <v>81</v>
      </c>
      <c r="D42" s="23" t="s">
        <v>106</v>
      </c>
      <c r="E42" s="45" t="s">
        <v>28</v>
      </c>
      <c r="F42" s="22"/>
      <c r="G42" s="22"/>
      <c r="H42" s="22"/>
      <c r="I42" s="22"/>
      <c r="J42" s="23"/>
      <c r="K42" s="23"/>
      <c r="L42" s="34"/>
      <c r="M42" s="23" t="s">
        <v>28</v>
      </c>
      <c r="N42" s="34"/>
      <c r="O42" s="23" t="s">
        <v>28</v>
      </c>
      <c r="P42" s="35" t="s">
        <v>24</v>
      </c>
      <c r="Q42" s="36" t="s">
        <v>24</v>
      </c>
      <c r="R42" s="23" t="s">
        <v>28</v>
      </c>
      <c r="S42" s="37"/>
    </row>
    <row r="43" spans="1:19" ht="24">
      <c r="A43" s="15">
        <f t="shared" si="1"/>
        <v>14</v>
      </c>
      <c r="B43" s="16" t="s">
        <v>107</v>
      </c>
      <c r="C43" s="23" t="s">
        <v>81</v>
      </c>
      <c r="D43" s="42" t="s">
        <v>108</v>
      </c>
      <c r="E43" s="23"/>
      <c r="F43" s="22"/>
      <c r="G43" s="22"/>
      <c r="H43" s="22"/>
      <c r="I43" s="22"/>
      <c r="J43" s="23"/>
      <c r="K43" s="23"/>
      <c r="L43" s="34"/>
      <c r="M43" s="23"/>
      <c r="N43" s="34"/>
      <c r="O43" s="35" t="s">
        <v>30</v>
      </c>
      <c r="P43" s="36" t="s">
        <v>24</v>
      </c>
      <c r="Q43" s="36" t="s">
        <v>24</v>
      </c>
      <c r="R43" s="23"/>
      <c r="S43" s="37"/>
    </row>
    <row r="44" spans="1:19" ht="24">
      <c r="A44" s="15">
        <f t="shared" si="1"/>
        <v>15</v>
      </c>
      <c r="B44" s="46" t="s">
        <v>109</v>
      </c>
      <c r="C44" s="23" t="s">
        <v>81</v>
      </c>
      <c r="D44" s="23" t="s">
        <v>110</v>
      </c>
      <c r="E44" s="23"/>
      <c r="F44" s="23"/>
      <c r="G44" s="23"/>
      <c r="H44" s="23"/>
      <c r="I44" s="23"/>
      <c r="J44" s="15" t="s">
        <v>28</v>
      </c>
      <c r="K44" s="34"/>
      <c r="L44" s="34"/>
      <c r="M44" s="15" t="s">
        <v>28</v>
      </c>
      <c r="N44" s="34"/>
      <c r="O44" s="23" t="s">
        <v>28</v>
      </c>
      <c r="P44" s="35" t="s">
        <v>24</v>
      </c>
      <c r="Q44" s="36" t="s">
        <v>24</v>
      </c>
      <c r="R44" s="37"/>
      <c r="S44" s="37"/>
    </row>
    <row r="45" spans="1:19" ht="24">
      <c r="A45" s="15">
        <f t="shared" si="1"/>
        <v>16</v>
      </c>
      <c r="B45" s="46" t="s">
        <v>111</v>
      </c>
      <c r="C45" s="23" t="s">
        <v>81</v>
      </c>
      <c r="D45" s="23" t="s">
        <v>112</v>
      </c>
      <c r="E45" s="23"/>
      <c r="F45" s="23"/>
      <c r="G45" s="23"/>
      <c r="H45" s="23"/>
      <c r="I45" s="23"/>
      <c r="J45" s="23"/>
      <c r="K45" s="34"/>
      <c r="L45" s="34"/>
      <c r="M45" s="23"/>
      <c r="N45" s="34"/>
      <c r="O45" s="23" t="s">
        <v>28</v>
      </c>
      <c r="P45" s="35" t="s">
        <v>24</v>
      </c>
      <c r="Q45" s="36" t="s">
        <v>24</v>
      </c>
      <c r="R45" s="37"/>
      <c r="S45" s="37"/>
    </row>
    <row r="46" spans="1:19" ht="24">
      <c r="A46" s="15">
        <f t="shared" si="1"/>
        <v>17</v>
      </c>
      <c r="B46" s="21" t="s">
        <v>113</v>
      </c>
      <c r="C46" s="23" t="s">
        <v>81</v>
      </c>
      <c r="D46" s="23" t="s">
        <v>114</v>
      </c>
      <c r="E46" s="23"/>
      <c r="F46" s="23" t="s">
        <v>28</v>
      </c>
      <c r="G46" s="23"/>
      <c r="H46" s="23"/>
      <c r="I46" s="23"/>
      <c r="J46" s="23" t="s">
        <v>28</v>
      </c>
      <c r="K46" s="34"/>
      <c r="L46" s="34"/>
      <c r="M46" s="34"/>
      <c r="N46" s="34"/>
      <c r="O46" s="23" t="s">
        <v>28</v>
      </c>
      <c r="P46" s="36" t="s">
        <v>24</v>
      </c>
      <c r="Q46" s="36" t="s">
        <v>24</v>
      </c>
      <c r="R46" s="37"/>
      <c r="S46" s="37"/>
    </row>
    <row r="47" spans="1:19" ht="24">
      <c r="A47" s="15">
        <f t="shared" si="1"/>
        <v>18</v>
      </c>
      <c r="B47" s="21" t="s">
        <v>115</v>
      </c>
      <c r="C47" s="23" t="s">
        <v>81</v>
      </c>
      <c r="D47" s="25" t="s">
        <v>54</v>
      </c>
      <c r="E47" s="23"/>
      <c r="F47" s="22"/>
      <c r="G47" s="22"/>
      <c r="H47" s="22"/>
      <c r="I47" s="22"/>
      <c r="J47" s="22" t="s">
        <v>28</v>
      </c>
      <c r="K47" s="34"/>
      <c r="L47" s="34"/>
      <c r="M47" s="22" t="s">
        <v>28</v>
      </c>
      <c r="N47" s="34"/>
      <c r="O47" s="36" t="s">
        <v>24</v>
      </c>
      <c r="P47" s="22" t="s">
        <v>28</v>
      </c>
      <c r="Q47" s="36" t="s">
        <v>24</v>
      </c>
      <c r="R47" s="22" t="s">
        <v>28</v>
      </c>
      <c r="S47" s="37"/>
    </row>
    <row r="48" spans="1:19" ht="24">
      <c r="A48" s="15">
        <f t="shared" si="1"/>
        <v>19</v>
      </c>
      <c r="B48" s="47" t="s">
        <v>116</v>
      </c>
      <c r="C48" s="23" t="s">
        <v>81</v>
      </c>
      <c r="D48" s="25" t="s">
        <v>54</v>
      </c>
      <c r="E48" s="23"/>
      <c r="F48" s="23"/>
      <c r="G48" s="22" t="s">
        <v>52</v>
      </c>
      <c r="H48" s="22"/>
      <c r="I48" s="22"/>
      <c r="J48" s="23" t="s">
        <v>28</v>
      </c>
      <c r="K48" s="34"/>
      <c r="L48" s="34"/>
      <c r="M48" s="23" t="s">
        <v>28</v>
      </c>
      <c r="N48" s="34"/>
      <c r="O48" s="23" t="s">
        <v>28</v>
      </c>
      <c r="P48" s="36" t="s">
        <v>24</v>
      </c>
      <c r="Q48" s="36" t="s">
        <v>24</v>
      </c>
      <c r="R48" s="37"/>
      <c r="S48" s="37"/>
    </row>
    <row r="49" spans="1:19" ht="24">
      <c r="A49" s="15">
        <f t="shared" si="1"/>
        <v>20</v>
      </c>
      <c r="B49" s="21" t="s">
        <v>117</v>
      </c>
      <c r="C49" s="23" t="s">
        <v>81</v>
      </c>
      <c r="D49" s="25" t="s">
        <v>118</v>
      </c>
      <c r="E49" s="23"/>
      <c r="F49" s="22" t="s">
        <v>28</v>
      </c>
      <c r="G49" s="22"/>
      <c r="H49" s="22"/>
      <c r="I49" s="22"/>
      <c r="J49" s="23" t="s">
        <v>28</v>
      </c>
      <c r="K49" s="34"/>
      <c r="L49" s="34"/>
      <c r="M49" s="23"/>
      <c r="N49" s="34"/>
      <c r="O49" s="36" t="s">
        <v>24</v>
      </c>
      <c r="P49" s="36" t="s">
        <v>24</v>
      </c>
      <c r="Q49" s="36" t="s">
        <v>24</v>
      </c>
      <c r="R49" s="37"/>
      <c r="S49" s="37"/>
    </row>
    <row r="50" spans="1:19" ht="24">
      <c r="A50" s="15">
        <f t="shared" si="1"/>
        <v>21</v>
      </c>
      <c r="B50" s="21" t="s">
        <v>119</v>
      </c>
      <c r="C50" s="23" t="s">
        <v>81</v>
      </c>
      <c r="D50" s="25" t="s">
        <v>120</v>
      </c>
      <c r="E50" s="23"/>
      <c r="F50" s="23" t="s">
        <v>28</v>
      </c>
      <c r="G50" s="22"/>
      <c r="H50" s="22"/>
      <c r="I50" s="22"/>
      <c r="J50" s="23" t="s">
        <v>28</v>
      </c>
      <c r="K50" s="34"/>
      <c r="L50" s="34"/>
      <c r="M50" s="23"/>
      <c r="N50" s="34"/>
      <c r="O50" s="36" t="s">
        <v>24</v>
      </c>
      <c r="P50" s="36" t="s">
        <v>24</v>
      </c>
      <c r="Q50" s="36" t="s">
        <v>24</v>
      </c>
      <c r="R50" s="37"/>
      <c r="S50" s="37"/>
    </row>
    <row r="51" spans="1:19" ht="24">
      <c r="A51" s="15">
        <f t="shared" si="1"/>
        <v>22</v>
      </c>
      <c r="B51" s="47" t="s">
        <v>121</v>
      </c>
      <c r="C51" s="23" t="s">
        <v>81</v>
      </c>
      <c r="D51" s="25" t="s">
        <v>64</v>
      </c>
      <c r="E51" s="23" t="s">
        <v>28</v>
      </c>
      <c r="F51" s="23"/>
      <c r="G51" s="22"/>
      <c r="H51" s="22"/>
      <c r="I51" s="22"/>
      <c r="J51" s="23" t="s">
        <v>28</v>
      </c>
      <c r="K51" s="34"/>
      <c r="L51" s="34"/>
      <c r="M51" s="23" t="s">
        <v>28</v>
      </c>
      <c r="N51" s="34"/>
      <c r="O51" s="36" t="s">
        <v>24</v>
      </c>
      <c r="P51" s="36" t="s">
        <v>24</v>
      </c>
      <c r="Q51" s="36" t="s">
        <v>24</v>
      </c>
      <c r="R51" s="37"/>
      <c r="S51" s="37"/>
    </row>
    <row r="52" spans="1:19" ht="47.25">
      <c r="A52" s="15">
        <f t="shared" si="1"/>
        <v>23</v>
      </c>
      <c r="B52" s="32" t="s">
        <v>122</v>
      </c>
      <c r="C52" s="23" t="s">
        <v>81</v>
      </c>
      <c r="D52" s="25" t="s">
        <v>123</v>
      </c>
      <c r="E52" s="23"/>
      <c r="F52" s="23"/>
      <c r="G52" s="22"/>
      <c r="H52" s="22"/>
      <c r="I52" s="22"/>
      <c r="J52" s="23" t="s">
        <v>28</v>
      </c>
      <c r="K52" s="34"/>
      <c r="L52" s="34"/>
      <c r="M52" s="48" t="s">
        <v>124</v>
      </c>
      <c r="N52" s="34"/>
      <c r="O52" s="36" t="s">
        <v>24</v>
      </c>
      <c r="P52" s="36" t="s">
        <v>24</v>
      </c>
      <c r="Q52" s="36" t="s">
        <v>24</v>
      </c>
      <c r="R52" s="37"/>
      <c r="S52" s="37"/>
    </row>
    <row r="53" spans="1:19" ht="60">
      <c r="A53" s="15">
        <f t="shared" si="1"/>
        <v>24</v>
      </c>
      <c r="B53" s="49" t="s">
        <v>125</v>
      </c>
      <c r="C53" s="50" t="s">
        <v>81</v>
      </c>
      <c r="D53" s="42" t="s">
        <v>108</v>
      </c>
      <c r="E53" s="51" t="s">
        <v>28</v>
      </c>
      <c r="F53" s="23"/>
      <c r="G53" s="37"/>
      <c r="H53" s="37"/>
      <c r="I53" s="37"/>
      <c r="J53" s="23"/>
      <c r="K53" s="37"/>
      <c r="L53" s="37"/>
      <c r="M53" s="23" t="s">
        <v>28</v>
      </c>
      <c r="N53" s="23"/>
      <c r="O53" s="35" t="s">
        <v>28</v>
      </c>
      <c r="P53" s="35" t="s">
        <v>28</v>
      </c>
      <c r="Q53" s="36" t="s">
        <v>24</v>
      </c>
      <c r="R53" s="37"/>
      <c r="S53" s="37"/>
    </row>
    <row r="54" spans="1:19" ht="60">
      <c r="A54" s="15">
        <f t="shared" si="1"/>
        <v>25</v>
      </c>
      <c r="B54" s="40" t="s">
        <v>126</v>
      </c>
      <c r="C54" s="50" t="s">
        <v>81</v>
      </c>
      <c r="D54" s="42" t="s">
        <v>68</v>
      </c>
      <c r="E54" s="42"/>
      <c r="F54" s="37"/>
      <c r="G54" s="37"/>
      <c r="H54" s="37"/>
      <c r="I54" s="37"/>
      <c r="J54" s="23" t="s">
        <v>28</v>
      </c>
      <c r="K54" s="37"/>
      <c r="L54" s="37"/>
      <c r="M54" s="37"/>
      <c r="N54" s="23"/>
      <c r="O54" s="36" t="s">
        <v>24</v>
      </c>
      <c r="P54" s="36" t="s">
        <v>24</v>
      </c>
      <c r="Q54" s="36" t="s">
        <v>24</v>
      </c>
      <c r="R54" s="37"/>
      <c r="S54" s="37"/>
    </row>
    <row r="55" spans="1:19" ht="60">
      <c r="A55" s="15">
        <f t="shared" si="1"/>
        <v>26</v>
      </c>
      <c r="B55" s="40" t="s">
        <v>127</v>
      </c>
      <c r="C55" s="50" t="s">
        <v>81</v>
      </c>
      <c r="D55" s="42" t="s">
        <v>68</v>
      </c>
      <c r="E55" s="25" t="s">
        <v>55</v>
      </c>
      <c r="F55" s="37"/>
      <c r="G55" s="37"/>
      <c r="H55" s="37"/>
      <c r="I55" s="25" t="s">
        <v>55</v>
      </c>
      <c r="J55" s="23" t="s">
        <v>28</v>
      </c>
      <c r="K55" s="37"/>
      <c r="L55" s="37"/>
      <c r="M55" s="23" t="s">
        <v>28</v>
      </c>
      <c r="N55" s="23"/>
      <c r="O55" s="36" t="s">
        <v>24</v>
      </c>
      <c r="P55" s="36" t="s">
        <v>24</v>
      </c>
      <c r="Q55" s="36" t="s">
        <v>24</v>
      </c>
      <c r="R55" s="37"/>
      <c r="S55" s="37"/>
    </row>
    <row r="56" spans="1:19" ht="60">
      <c r="A56" s="15">
        <f t="shared" si="1"/>
        <v>27</v>
      </c>
      <c r="B56" s="40" t="s">
        <v>128</v>
      </c>
      <c r="C56" s="50" t="s">
        <v>81</v>
      </c>
      <c r="D56" s="42" t="s">
        <v>80</v>
      </c>
      <c r="E56" s="42"/>
      <c r="F56" s="23" t="s">
        <v>28</v>
      </c>
      <c r="G56" s="37"/>
      <c r="H56" s="37"/>
      <c r="I56" s="37"/>
      <c r="J56" s="23" t="s">
        <v>28</v>
      </c>
      <c r="K56" s="37"/>
      <c r="L56" s="23" t="s">
        <v>28</v>
      </c>
      <c r="M56" s="23" t="s">
        <v>28</v>
      </c>
      <c r="N56" s="37"/>
      <c r="O56" s="36" t="s">
        <v>24</v>
      </c>
      <c r="P56" s="36" t="s">
        <v>24</v>
      </c>
      <c r="Q56" s="36" t="s">
        <v>24</v>
      </c>
      <c r="R56" s="37"/>
      <c r="S56" s="37"/>
    </row>
    <row r="57" spans="1:19" ht="60">
      <c r="A57" s="15">
        <f t="shared" si="1"/>
        <v>28</v>
      </c>
      <c r="B57" s="40" t="s">
        <v>129</v>
      </c>
      <c r="C57" s="50" t="s">
        <v>81</v>
      </c>
      <c r="D57" s="42" t="s">
        <v>80</v>
      </c>
      <c r="E57" s="42"/>
      <c r="F57" s="37"/>
      <c r="G57" s="37"/>
      <c r="H57" s="37"/>
      <c r="I57" s="37"/>
      <c r="J57" s="23" t="s">
        <v>28</v>
      </c>
      <c r="K57" s="37"/>
      <c r="L57" s="37"/>
      <c r="M57" s="37"/>
      <c r="N57" s="37"/>
      <c r="O57" s="36" t="s">
        <v>24</v>
      </c>
      <c r="P57" s="36" t="s">
        <v>24</v>
      </c>
      <c r="Q57" s="36" t="s">
        <v>24</v>
      </c>
      <c r="R57" s="37"/>
      <c r="S57" s="37"/>
    </row>
    <row r="58" spans="1:19" ht="60">
      <c r="A58" s="15">
        <f t="shared" si="1"/>
        <v>29</v>
      </c>
      <c r="B58" s="40" t="s">
        <v>130</v>
      </c>
      <c r="C58" s="50" t="s">
        <v>81</v>
      </c>
      <c r="D58" s="42" t="s">
        <v>44</v>
      </c>
      <c r="E58" s="42"/>
      <c r="F58" s="37"/>
      <c r="G58" s="37"/>
      <c r="H58" s="37"/>
      <c r="I58" s="37"/>
      <c r="J58" s="37"/>
      <c r="K58" s="37"/>
      <c r="L58" s="37"/>
      <c r="M58" s="37"/>
      <c r="N58" s="37"/>
      <c r="O58" s="36" t="s">
        <v>24</v>
      </c>
      <c r="P58" s="36" t="s">
        <v>24</v>
      </c>
      <c r="Q58" s="36" t="s">
        <v>24</v>
      </c>
      <c r="R58" s="37"/>
      <c r="S58" s="37"/>
    </row>
    <row r="59" spans="1:19" ht="60">
      <c r="A59" s="15">
        <f t="shared" si="1"/>
        <v>30</v>
      </c>
      <c r="B59" s="40" t="s">
        <v>131</v>
      </c>
      <c r="C59" s="50" t="s">
        <v>81</v>
      </c>
      <c r="D59" s="39" t="s">
        <v>132</v>
      </c>
      <c r="E59" s="42"/>
      <c r="F59" s="37" t="s">
        <v>33</v>
      </c>
      <c r="G59" s="37" t="s">
        <v>33</v>
      </c>
      <c r="H59" s="37" t="s">
        <v>33</v>
      </c>
      <c r="I59" s="37" t="s">
        <v>33</v>
      </c>
      <c r="J59" s="37" t="s">
        <v>33</v>
      </c>
      <c r="K59" s="37"/>
      <c r="L59" s="37"/>
      <c r="M59" s="37"/>
      <c r="N59" s="37"/>
      <c r="O59" s="36" t="s">
        <v>24</v>
      </c>
      <c r="P59" s="36" t="s">
        <v>24</v>
      </c>
      <c r="Q59" s="36" t="s">
        <v>24</v>
      </c>
      <c r="R59" s="37"/>
      <c r="S59" s="37"/>
    </row>
    <row r="60" spans="1:19" ht="60">
      <c r="A60" s="15">
        <f t="shared" si="1"/>
        <v>31</v>
      </c>
      <c r="B60" s="40" t="s">
        <v>133</v>
      </c>
      <c r="C60" s="50" t="s">
        <v>81</v>
      </c>
      <c r="D60" s="39" t="s">
        <v>134</v>
      </c>
      <c r="E60" s="42"/>
      <c r="F60" s="37"/>
      <c r="G60" s="37"/>
      <c r="H60" s="37"/>
      <c r="I60" s="37"/>
      <c r="J60" s="37"/>
      <c r="K60" s="37"/>
      <c r="L60" s="37"/>
      <c r="M60" s="37"/>
      <c r="N60" s="37"/>
      <c r="O60" s="36" t="s">
        <v>24</v>
      </c>
      <c r="P60" s="36" t="s">
        <v>24</v>
      </c>
      <c r="Q60" s="36" t="s">
        <v>24</v>
      </c>
      <c r="R60" s="37"/>
      <c r="S60" s="37"/>
    </row>
  </sheetData>
  <mergeCells count="5">
    <mergeCell ref="A1:S1"/>
    <mergeCell ref="A2:D2"/>
    <mergeCell ref="E2:J2"/>
    <mergeCell ref="K2:S2"/>
    <mergeCell ref="A29:R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4" sqref="G4"/>
    </sheetView>
  </sheetViews>
  <sheetFormatPr defaultRowHeight="15"/>
  <cols>
    <col min="1" max="1" width="6.28515625" customWidth="1"/>
    <col min="2" max="2" width="19.5703125" customWidth="1"/>
    <col min="3" max="3" width="17.5703125" customWidth="1"/>
    <col min="4" max="4" width="16.140625" customWidth="1"/>
    <col min="5" max="5" width="14.85546875" customWidth="1"/>
    <col min="6" max="6" width="14.28515625" customWidth="1"/>
    <col min="7" max="7" width="18" customWidth="1"/>
  </cols>
  <sheetData>
    <row r="1" spans="1:11" ht="18.75">
      <c r="A1" s="74" t="s">
        <v>139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.75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8.75">
      <c r="A3" s="74"/>
      <c r="B3" s="74"/>
      <c r="C3" s="74"/>
      <c r="D3" s="74"/>
      <c r="E3" s="74" t="s">
        <v>138</v>
      </c>
      <c r="F3" s="74"/>
      <c r="G3" s="74"/>
      <c r="H3" s="74"/>
      <c r="I3" s="74"/>
      <c r="J3" s="74"/>
      <c r="K3" s="74"/>
    </row>
    <row r="4" spans="1:11" ht="30">
      <c r="A4" s="3" t="s">
        <v>3</v>
      </c>
      <c r="B4" s="3" t="s">
        <v>4</v>
      </c>
      <c r="C4" s="3" t="s">
        <v>5</v>
      </c>
      <c r="D4" s="3" t="s">
        <v>6</v>
      </c>
      <c r="E4" s="57" t="s">
        <v>17</v>
      </c>
      <c r="F4" s="58" t="s">
        <v>18</v>
      </c>
      <c r="G4" s="57" t="s">
        <v>19</v>
      </c>
      <c r="H4" s="63" t="s">
        <v>33</v>
      </c>
      <c r="I4" s="63" t="s">
        <v>135</v>
      </c>
      <c r="J4" s="63" t="s">
        <v>136</v>
      </c>
      <c r="K4" s="63" t="s">
        <v>137</v>
      </c>
    </row>
    <row r="5" spans="1:11" ht="30">
      <c r="A5" s="59">
        <v>1</v>
      </c>
      <c r="B5" s="59" t="s">
        <v>22</v>
      </c>
      <c r="C5" s="59" t="s">
        <v>23</v>
      </c>
      <c r="D5" s="57"/>
      <c r="E5" s="53" t="s">
        <v>24</v>
      </c>
      <c r="F5" s="53" t="s">
        <v>24</v>
      </c>
      <c r="G5" s="53" t="s">
        <v>24</v>
      </c>
      <c r="H5" s="64">
        <v>3</v>
      </c>
      <c r="I5" s="64">
        <v>3</v>
      </c>
      <c r="J5" s="64">
        <f>H5/I5*100</f>
        <v>100</v>
      </c>
      <c r="K5" s="64">
        <v>6</v>
      </c>
    </row>
    <row r="6" spans="1:11">
      <c r="A6" s="59">
        <v>2</v>
      </c>
      <c r="B6" s="60" t="s">
        <v>29</v>
      </c>
      <c r="C6" s="59" t="s">
        <v>26</v>
      </c>
      <c r="D6" s="59" t="s">
        <v>27</v>
      </c>
      <c r="E6" s="54" t="s">
        <v>24</v>
      </c>
      <c r="F6" s="54" t="s">
        <v>24</v>
      </c>
      <c r="G6" s="53" t="s">
        <v>24</v>
      </c>
      <c r="H6" s="64">
        <v>3</v>
      </c>
      <c r="I6" s="64">
        <v>3</v>
      </c>
      <c r="J6" s="64">
        <f t="shared" ref="J6:J26" si="0">H6/I6*100</f>
        <v>100</v>
      </c>
      <c r="K6" s="64">
        <v>6</v>
      </c>
    </row>
    <row r="7" spans="1:11">
      <c r="A7" s="59">
        <v>3</v>
      </c>
      <c r="B7" s="60" t="s">
        <v>31</v>
      </c>
      <c r="C7" s="59" t="s">
        <v>26</v>
      </c>
      <c r="D7" s="59" t="s">
        <v>32</v>
      </c>
      <c r="E7" s="53" t="s">
        <v>24</v>
      </c>
      <c r="F7" s="54" t="s">
        <v>33</v>
      </c>
      <c r="G7" s="61" t="s">
        <v>28</v>
      </c>
      <c r="H7" s="64">
        <v>3</v>
      </c>
      <c r="I7" s="64">
        <v>3</v>
      </c>
      <c r="J7" s="64">
        <f t="shared" si="0"/>
        <v>100</v>
      </c>
      <c r="K7" s="64">
        <v>6</v>
      </c>
    </row>
    <row r="8" spans="1:11">
      <c r="A8" s="59">
        <v>4</v>
      </c>
      <c r="B8" s="60" t="s">
        <v>34</v>
      </c>
      <c r="C8" s="59" t="s">
        <v>26</v>
      </c>
      <c r="D8" s="59" t="s">
        <v>27</v>
      </c>
      <c r="E8" s="54" t="s">
        <v>24</v>
      </c>
      <c r="F8" s="54" t="s">
        <v>33</v>
      </c>
      <c r="G8" s="53" t="s">
        <v>24</v>
      </c>
      <c r="H8" s="64">
        <v>3</v>
      </c>
      <c r="I8" s="64">
        <v>3</v>
      </c>
      <c r="J8" s="64">
        <f t="shared" si="0"/>
        <v>100</v>
      </c>
      <c r="K8" s="64">
        <v>6</v>
      </c>
    </row>
    <row r="9" spans="1:11" ht="30">
      <c r="A9" s="59">
        <v>5</v>
      </c>
      <c r="B9" s="60" t="s">
        <v>35</v>
      </c>
      <c r="C9" s="59" t="s">
        <v>26</v>
      </c>
      <c r="D9" s="59" t="s">
        <v>36</v>
      </c>
      <c r="E9" s="53" t="s">
        <v>24</v>
      </c>
      <c r="F9" s="54" t="s">
        <v>24</v>
      </c>
      <c r="G9" s="54" t="s">
        <v>33</v>
      </c>
      <c r="H9" s="64">
        <v>3</v>
      </c>
      <c r="I9" s="64">
        <v>3</v>
      </c>
      <c r="J9" s="64">
        <f t="shared" si="0"/>
        <v>100</v>
      </c>
      <c r="K9" s="64">
        <v>6</v>
      </c>
    </row>
    <row r="10" spans="1:11" ht="30">
      <c r="A10" s="59">
        <v>6</v>
      </c>
      <c r="B10" s="60" t="s">
        <v>37</v>
      </c>
      <c r="C10" s="59" t="s">
        <v>26</v>
      </c>
      <c r="D10" s="59" t="s">
        <v>38</v>
      </c>
      <c r="E10" s="54" t="s">
        <v>24</v>
      </c>
      <c r="F10" s="54" t="s">
        <v>33</v>
      </c>
      <c r="G10" s="54" t="s">
        <v>33</v>
      </c>
      <c r="H10" s="64">
        <v>3</v>
      </c>
      <c r="I10" s="64">
        <v>3</v>
      </c>
      <c r="J10" s="64">
        <f t="shared" si="0"/>
        <v>100</v>
      </c>
      <c r="K10" s="64">
        <v>6</v>
      </c>
    </row>
    <row r="11" spans="1:11">
      <c r="A11" s="59">
        <v>7</v>
      </c>
      <c r="B11" s="60" t="s">
        <v>39</v>
      </c>
      <c r="C11" s="59" t="s">
        <v>26</v>
      </c>
      <c r="D11" s="59" t="s">
        <v>40</v>
      </c>
      <c r="E11" s="59" t="s">
        <v>28</v>
      </c>
      <c r="F11" s="54" t="s">
        <v>24</v>
      </c>
      <c r="G11" s="53" t="s">
        <v>24</v>
      </c>
      <c r="H11" s="64">
        <v>3</v>
      </c>
      <c r="I11" s="64">
        <v>3</v>
      </c>
      <c r="J11" s="64">
        <f t="shared" si="0"/>
        <v>100</v>
      </c>
      <c r="K11" s="64">
        <v>6</v>
      </c>
    </row>
    <row r="12" spans="1:11" ht="30">
      <c r="A12" s="59">
        <f t="shared" ref="A12:A26" si="1">ROW()-3</f>
        <v>9</v>
      </c>
      <c r="B12" s="60" t="s">
        <v>41</v>
      </c>
      <c r="C12" s="59" t="s">
        <v>26</v>
      </c>
      <c r="D12" s="59" t="s">
        <v>42</v>
      </c>
      <c r="E12" s="54" t="s">
        <v>33</v>
      </c>
      <c r="F12" s="54" t="s">
        <v>33</v>
      </c>
      <c r="G12" s="54" t="s">
        <v>33</v>
      </c>
      <c r="H12" s="64">
        <v>3</v>
      </c>
      <c r="I12" s="64">
        <v>3</v>
      </c>
      <c r="J12" s="64">
        <f t="shared" si="0"/>
        <v>100</v>
      </c>
      <c r="K12" s="64">
        <v>6</v>
      </c>
    </row>
    <row r="13" spans="1:11">
      <c r="A13" s="59">
        <f t="shared" si="1"/>
        <v>10</v>
      </c>
      <c r="B13" s="60" t="s">
        <v>43</v>
      </c>
      <c r="C13" s="59" t="s">
        <v>26</v>
      </c>
      <c r="D13" s="59" t="s">
        <v>44</v>
      </c>
      <c r="E13" s="54" t="s">
        <v>33</v>
      </c>
      <c r="F13" s="54" t="s">
        <v>33</v>
      </c>
      <c r="G13" s="54" t="s">
        <v>33</v>
      </c>
      <c r="H13" s="64">
        <v>3</v>
      </c>
      <c r="I13" s="64">
        <v>3</v>
      </c>
      <c r="J13" s="64">
        <f t="shared" si="0"/>
        <v>100</v>
      </c>
      <c r="K13" s="64">
        <v>6</v>
      </c>
    </row>
    <row r="14" spans="1:11">
      <c r="A14" s="59">
        <f t="shared" si="1"/>
        <v>11</v>
      </c>
      <c r="B14" s="62" t="s">
        <v>49</v>
      </c>
      <c r="C14" s="59" t="s">
        <v>46</v>
      </c>
      <c r="D14" s="59" t="s">
        <v>50</v>
      </c>
      <c r="E14" s="59" t="s">
        <v>48</v>
      </c>
      <c r="F14" s="59" t="s">
        <v>48</v>
      </c>
      <c r="G14" s="61" t="s">
        <v>51</v>
      </c>
      <c r="H14" s="64">
        <v>3</v>
      </c>
      <c r="I14" s="64">
        <v>3</v>
      </c>
      <c r="J14" s="64">
        <f t="shared" si="0"/>
        <v>100</v>
      </c>
      <c r="K14" s="64">
        <v>6</v>
      </c>
    </row>
    <row r="15" spans="1:11">
      <c r="A15" s="59">
        <f t="shared" si="1"/>
        <v>12</v>
      </c>
      <c r="B15" s="62" t="s">
        <v>53</v>
      </c>
      <c r="C15" s="59" t="s">
        <v>46</v>
      </c>
      <c r="D15" s="56" t="s">
        <v>54</v>
      </c>
      <c r="E15" s="59" t="s">
        <v>28</v>
      </c>
      <c r="F15" s="59" t="s">
        <v>28</v>
      </c>
      <c r="G15" s="53" t="s">
        <v>24</v>
      </c>
      <c r="H15" s="64">
        <v>3</v>
      </c>
      <c r="I15" s="64">
        <v>3</v>
      </c>
      <c r="J15" s="64">
        <f t="shared" si="0"/>
        <v>100</v>
      </c>
      <c r="K15" s="64">
        <v>6</v>
      </c>
    </row>
    <row r="16" spans="1:11" ht="45">
      <c r="A16" s="59">
        <f t="shared" si="1"/>
        <v>13</v>
      </c>
      <c r="B16" s="60" t="s">
        <v>56</v>
      </c>
      <c r="C16" s="59" t="s">
        <v>46</v>
      </c>
      <c r="D16" s="59" t="s">
        <v>57</v>
      </c>
      <c r="E16" s="59" t="s">
        <v>28</v>
      </c>
      <c r="F16" s="53" t="s">
        <v>24</v>
      </c>
      <c r="G16" s="53" t="s">
        <v>24</v>
      </c>
      <c r="H16" s="64">
        <v>3</v>
      </c>
      <c r="I16" s="64">
        <v>3</v>
      </c>
      <c r="J16" s="64">
        <f t="shared" si="0"/>
        <v>100</v>
      </c>
      <c r="K16" s="64">
        <v>6</v>
      </c>
    </row>
    <row r="17" spans="1:11" ht="30">
      <c r="A17" s="59">
        <f t="shared" si="1"/>
        <v>14</v>
      </c>
      <c r="B17" s="60" t="s">
        <v>58</v>
      </c>
      <c r="C17" s="59" t="s">
        <v>46</v>
      </c>
      <c r="D17" s="56" t="s">
        <v>59</v>
      </c>
      <c r="E17" s="59" t="s">
        <v>28</v>
      </c>
      <c r="F17" s="53" t="s">
        <v>24</v>
      </c>
      <c r="G17" s="53" t="s">
        <v>24</v>
      </c>
      <c r="H17" s="64">
        <v>3</v>
      </c>
      <c r="I17" s="64">
        <v>3</v>
      </c>
      <c r="J17" s="64">
        <f t="shared" si="0"/>
        <v>100</v>
      </c>
      <c r="K17" s="64">
        <v>6</v>
      </c>
    </row>
    <row r="18" spans="1:11" ht="45">
      <c r="A18" s="59">
        <f t="shared" si="1"/>
        <v>15</v>
      </c>
      <c r="B18" s="60" t="s">
        <v>60</v>
      </c>
      <c r="C18" s="59" t="s">
        <v>46</v>
      </c>
      <c r="D18" s="59" t="s">
        <v>61</v>
      </c>
      <c r="E18" s="54" t="s">
        <v>24</v>
      </c>
      <c r="F18" s="54" t="s">
        <v>33</v>
      </c>
      <c r="G18" s="53" t="s">
        <v>24</v>
      </c>
      <c r="H18" s="64">
        <v>3</v>
      </c>
      <c r="I18" s="64">
        <v>3</v>
      </c>
      <c r="J18" s="64">
        <f t="shared" si="0"/>
        <v>100</v>
      </c>
      <c r="K18" s="64">
        <v>6</v>
      </c>
    </row>
    <row r="19" spans="1:11">
      <c r="A19" s="59">
        <f t="shared" si="1"/>
        <v>16</v>
      </c>
      <c r="B19" s="60" t="s">
        <v>63</v>
      </c>
      <c r="C19" s="59" t="s">
        <v>46</v>
      </c>
      <c r="D19" s="59" t="s">
        <v>64</v>
      </c>
      <c r="E19" s="54"/>
      <c r="F19" s="54" t="s">
        <v>33</v>
      </c>
      <c r="G19" s="54" t="s">
        <v>33</v>
      </c>
      <c r="H19" s="64">
        <v>3</v>
      </c>
      <c r="I19" s="64">
        <v>3</v>
      </c>
      <c r="J19" s="64">
        <f t="shared" si="0"/>
        <v>100</v>
      </c>
      <c r="K19" s="64">
        <v>6</v>
      </c>
    </row>
    <row r="20" spans="1:11">
      <c r="A20" s="59">
        <f t="shared" si="1"/>
        <v>17</v>
      </c>
      <c r="B20" s="60" t="s">
        <v>65</v>
      </c>
      <c r="C20" s="59" t="s">
        <v>46</v>
      </c>
      <c r="D20" s="59" t="s">
        <v>66</v>
      </c>
      <c r="E20" s="53" t="s">
        <v>24</v>
      </c>
      <c r="F20" s="53" t="s">
        <v>24</v>
      </c>
      <c r="G20" s="53" t="s">
        <v>24</v>
      </c>
      <c r="H20" s="64">
        <v>3</v>
      </c>
      <c r="I20" s="64">
        <v>3</v>
      </c>
      <c r="J20" s="64">
        <f t="shared" si="0"/>
        <v>100</v>
      </c>
      <c r="K20" s="64">
        <v>6</v>
      </c>
    </row>
    <row r="21" spans="1:11">
      <c r="A21" s="59">
        <f t="shared" si="1"/>
        <v>18</v>
      </c>
      <c r="B21" s="60" t="s">
        <v>67</v>
      </c>
      <c r="C21" s="59" t="s">
        <v>26</v>
      </c>
      <c r="D21" s="59" t="s">
        <v>68</v>
      </c>
      <c r="E21" s="59" t="s">
        <v>28</v>
      </c>
      <c r="F21" s="59" t="s">
        <v>28</v>
      </c>
      <c r="G21" s="54" t="s">
        <v>33</v>
      </c>
      <c r="H21" s="64">
        <v>3</v>
      </c>
      <c r="I21" s="64">
        <v>3</v>
      </c>
      <c r="J21" s="64">
        <f t="shared" si="0"/>
        <v>100</v>
      </c>
      <c r="K21" s="64">
        <v>6</v>
      </c>
    </row>
    <row r="22" spans="1:11">
      <c r="A22" s="59">
        <f t="shared" si="1"/>
        <v>19</v>
      </c>
      <c r="B22" s="60" t="s">
        <v>70</v>
      </c>
      <c r="C22" s="59" t="s">
        <v>26</v>
      </c>
      <c r="D22" s="59" t="s">
        <v>68</v>
      </c>
      <c r="E22" s="54" t="s">
        <v>24</v>
      </c>
      <c r="F22" s="54" t="s">
        <v>33</v>
      </c>
      <c r="G22" s="53" t="s">
        <v>24</v>
      </c>
      <c r="H22" s="64">
        <v>3</v>
      </c>
      <c r="I22" s="64">
        <v>3</v>
      </c>
      <c r="J22" s="64">
        <f t="shared" si="0"/>
        <v>100</v>
      </c>
      <c r="K22" s="64">
        <v>6</v>
      </c>
    </row>
    <row r="23" spans="1:11">
      <c r="A23" s="59">
        <f t="shared" si="1"/>
        <v>20</v>
      </c>
      <c r="B23" s="60" t="s">
        <v>71</v>
      </c>
      <c r="C23" s="59" t="s">
        <v>26</v>
      </c>
      <c r="D23" s="59" t="s">
        <v>72</v>
      </c>
      <c r="E23" s="59" t="s">
        <v>28</v>
      </c>
      <c r="F23" s="53" t="s">
        <v>24</v>
      </c>
      <c r="G23" s="53" t="s">
        <v>24</v>
      </c>
      <c r="H23" s="64">
        <v>3</v>
      </c>
      <c r="I23" s="64">
        <v>3</v>
      </c>
      <c r="J23" s="64">
        <f t="shared" si="0"/>
        <v>100</v>
      </c>
      <c r="K23" s="64">
        <v>6</v>
      </c>
    </row>
    <row r="24" spans="1:11" ht="30">
      <c r="A24" s="59">
        <f t="shared" si="1"/>
        <v>21</v>
      </c>
      <c r="B24" s="62" t="s">
        <v>73</v>
      </c>
      <c r="C24" s="59" t="s">
        <v>26</v>
      </c>
      <c r="D24" s="59" t="s">
        <v>74</v>
      </c>
      <c r="E24" s="53" t="s">
        <v>24</v>
      </c>
      <c r="F24" s="53" t="s">
        <v>24</v>
      </c>
      <c r="G24" s="53" t="s">
        <v>24</v>
      </c>
      <c r="H24" s="64">
        <v>3</v>
      </c>
      <c r="I24" s="64">
        <v>3</v>
      </c>
      <c r="J24" s="64">
        <f t="shared" si="0"/>
        <v>100</v>
      </c>
      <c r="K24" s="64">
        <v>6</v>
      </c>
    </row>
    <row r="25" spans="1:11" ht="30">
      <c r="A25" s="59">
        <f t="shared" si="1"/>
        <v>22</v>
      </c>
      <c r="B25" s="62" t="s">
        <v>77</v>
      </c>
      <c r="C25" s="59" t="s">
        <v>26</v>
      </c>
      <c r="D25" s="59" t="s">
        <v>78</v>
      </c>
      <c r="E25" s="53" t="s">
        <v>24</v>
      </c>
      <c r="F25" s="54" t="s">
        <v>33</v>
      </c>
      <c r="G25" s="53" t="s">
        <v>24</v>
      </c>
      <c r="H25" s="64">
        <v>3</v>
      </c>
      <c r="I25" s="64">
        <v>3</v>
      </c>
      <c r="J25" s="64">
        <f t="shared" si="0"/>
        <v>100</v>
      </c>
      <c r="K25" s="64">
        <v>6</v>
      </c>
    </row>
    <row r="26" spans="1:11" ht="30">
      <c r="A26" s="59">
        <f t="shared" si="1"/>
        <v>23</v>
      </c>
      <c r="B26" s="62" t="s">
        <v>79</v>
      </c>
      <c r="C26" s="59" t="s">
        <v>26</v>
      </c>
      <c r="D26" s="59" t="s">
        <v>80</v>
      </c>
      <c r="E26" s="54" t="s">
        <v>24</v>
      </c>
      <c r="F26" s="54" t="s">
        <v>33</v>
      </c>
      <c r="G26" s="53" t="s">
        <v>24</v>
      </c>
      <c r="H26" s="64">
        <v>3</v>
      </c>
      <c r="I26" s="64">
        <v>3</v>
      </c>
      <c r="J26" s="64">
        <f t="shared" si="0"/>
        <v>100</v>
      </c>
      <c r="K26" s="64">
        <v>6</v>
      </c>
    </row>
  </sheetData>
  <mergeCells count="5">
    <mergeCell ref="E3:G3"/>
    <mergeCell ref="A1:K1"/>
    <mergeCell ref="A2:K2"/>
    <mergeCell ref="H3:K3"/>
    <mergeCell ref="A3:D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3" workbookViewId="0">
      <selection activeCell="K9" sqref="K9:K35"/>
    </sheetView>
  </sheetViews>
  <sheetFormatPr defaultRowHeight="15"/>
  <cols>
    <col min="1" max="1" width="7.140625" customWidth="1"/>
    <col min="2" max="2" width="18.5703125" customWidth="1"/>
    <col min="3" max="3" width="12.5703125" customWidth="1"/>
    <col min="4" max="4" width="21.85546875" customWidth="1"/>
    <col min="5" max="5" width="13" customWidth="1"/>
    <col min="6" max="6" width="11.85546875" customWidth="1"/>
    <col min="7" max="7" width="13.42578125" customWidth="1"/>
    <col min="10" max="10" width="9.5703125" bestFit="1" customWidth="1"/>
    <col min="11" max="11" width="11" customWidth="1"/>
  </cols>
  <sheetData>
    <row r="1" spans="1:11" ht="18.75">
      <c r="A1" s="74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.75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8.75">
      <c r="A3" s="74"/>
      <c r="B3" s="74"/>
      <c r="C3" s="74"/>
      <c r="D3" s="74"/>
      <c r="E3" s="74" t="s">
        <v>138</v>
      </c>
      <c r="F3" s="74"/>
      <c r="G3" s="74"/>
      <c r="H3" s="74"/>
      <c r="I3" s="74"/>
      <c r="J3" s="74"/>
      <c r="K3" s="74"/>
    </row>
    <row r="4" spans="1:11" ht="30">
      <c r="A4" s="3" t="s">
        <v>3</v>
      </c>
      <c r="B4" s="3" t="s">
        <v>4</v>
      </c>
      <c r="C4" s="3" t="s">
        <v>5</v>
      </c>
      <c r="D4" s="3" t="s">
        <v>6</v>
      </c>
      <c r="E4" s="57" t="s">
        <v>17</v>
      </c>
      <c r="F4" s="58" t="s">
        <v>18</v>
      </c>
      <c r="G4" s="57" t="s">
        <v>19</v>
      </c>
      <c r="H4" s="63" t="s">
        <v>33</v>
      </c>
      <c r="I4" s="63" t="s">
        <v>135</v>
      </c>
      <c r="J4" s="63" t="s">
        <v>136</v>
      </c>
      <c r="K4" s="63" t="s">
        <v>137</v>
      </c>
    </row>
    <row r="5" spans="1:11" ht="30">
      <c r="A5" s="59">
        <v>1</v>
      </c>
      <c r="B5" s="65" t="s">
        <v>82</v>
      </c>
      <c r="C5" s="59" t="s">
        <v>81</v>
      </c>
      <c r="D5" s="72" t="s">
        <v>83</v>
      </c>
      <c r="E5" s="54" t="s">
        <v>24</v>
      </c>
      <c r="F5" s="54" t="s">
        <v>33</v>
      </c>
      <c r="G5" s="54" t="s">
        <v>33</v>
      </c>
      <c r="H5" s="64">
        <v>3</v>
      </c>
      <c r="I5" s="64">
        <v>3</v>
      </c>
      <c r="J5" s="73">
        <f>H5/I5*100</f>
        <v>100</v>
      </c>
      <c r="K5" s="64">
        <f>H5*2</f>
        <v>6</v>
      </c>
    </row>
    <row r="6" spans="1:11" ht="30">
      <c r="A6" s="59">
        <v>2</v>
      </c>
      <c r="B6" s="66" t="s">
        <v>84</v>
      </c>
      <c r="C6" s="59" t="s">
        <v>81</v>
      </c>
      <c r="D6" s="72" t="s">
        <v>85</v>
      </c>
      <c r="E6" s="52" t="s">
        <v>28</v>
      </c>
      <c r="F6" s="53" t="s">
        <v>24</v>
      </c>
      <c r="G6" s="54" t="s">
        <v>33</v>
      </c>
      <c r="H6" s="64">
        <v>3</v>
      </c>
      <c r="I6" s="64">
        <v>3</v>
      </c>
      <c r="J6" s="73">
        <f t="shared" ref="J6:J35" si="0">H6/I6*100</f>
        <v>100</v>
      </c>
      <c r="K6" s="64">
        <f t="shared" ref="K6:K35" si="1">H6*2</f>
        <v>6</v>
      </c>
    </row>
    <row r="7" spans="1:11" ht="28.5">
      <c r="A7" s="59">
        <v>3</v>
      </c>
      <c r="B7" s="67" t="s">
        <v>86</v>
      </c>
      <c r="C7" s="68" t="s">
        <v>81</v>
      </c>
      <c r="D7" s="53" t="s">
        <v>87</v>
      </c>
      <c r="E7" s="54" t="s">
        <v>33</v>
      </c>
      <c r="F7" s="54" t="s">
        <v>24</v>
      </c>
      <c r="G7" s="54" t="s">
        <v>33</v>
      </c>
      <c r="H7" s="64">
        <v>3</v>
      </c>
      <c r="I7" s="64">
        <v>3</v>
      </c>
      <c r="J7" s="73">
        <f t="shared" si="0"/>
        <v>100</v>
      </c>
      <c r="K7" s="64">
        <f t="shared" si="1"/>
        <v>6</v>
      </c>
    </row>
    <row r="8" spans="1:11" ht="28.5">
      <c r="A8" s="59">
        <v>4</v>
      </c>
      <c r="B8" s="67" t="s">
        <v>89</v>
      </c>
      <c r="C8" s="68" t="s">
        <v>81</v>
      </c>
      <c r="D8" s="53" t="s">
        <v>90</v>
      </c>
      <c r="E8" s="54"/>
      <c r="F8" s="54" t="s">
        <v>33</v>
      </c>
      <c r="G8" s="54" t="s">
        <v>33</v>
      </c>
      <c r="H8" s="64">
        <v>2</v>
      </c>
      <c r="I8" s="64">
        <v>3</v>
      </c>
      <c r="J8" s="73">
        <f t="shared" si="0"/>
        <v>66.666666666666657</v>
      </c>
      <c r="K8" s="64">
        <v>4</v>
      </c>
    </row>
    <row r="9" spans="1:11" ht="30">
      <c r="A9" s="59">
        <v>5</v>
      </c>
      <c r="B9" s="69" t="s">
        <v>91</v>
      </c>
      <c r="C9" s="68" t="s">
        <v>81</v>
      </c>
      <c r="D9" s="53" t="s">
        <v>92</v>
      </c>
      <c r="E9" s="54" t="s">
        <v>24</v>
      </c>
      <c r="F9" s="53" t="s">
        <v>24</v>
      </c>
      <c r="G9" s="54" t="s">
        <v>33</v>
      </c>
      <c r="H9" s="64">
        <v>3</v>
      </c>
      <c r="I9" s="64">
        <v>3</v>
      </c>
      <c r="J9" s="73">
        <f t="shared" si="0"/>
        <v>100</v>
      </c>
      <c r="K9" s="64">
        <f t="shared" si="1"/>
        <v>6</v>
      </c>
    </row>
    <row r="10" spans="1:11" ht="28.5">
      <c r="A10" s="59">
        <v>6</v>
      </c>
      <c r="B10" s="67" t="s">
        <v>93</v>
      </c>
      <c r="C10" s="68" t="s">
        <v>81</v>
      </c>
      <c r="D10" s="53" t="s">
        <v>32</v>
      </c>
      <c r="E10" s="53" t="s">
        <v>24</v>
      </c>
      <c r="F10" s="53" t="s">
        <v>24</v>
      </c>
      <c r="G10" s="54" t="s">
        <v>33</v>
      </c>
      <c r="H10" s="64">
        <v>3</v>
      </c>
      <c r="I10" s="64">
        <v>3</v>
      </c>
      <c r="J10" s="73">
        <f t="shared" si="0"/>
        <v>100</v>
      </c>
      <c r="K10" s="64">
        <f t="shared" si="1"/>
        <v>6</v>
      </c>
    </row>
    <row r="11" spans="1:11" ht="28.5">
      <c r="A11" s="59">
        <v>7</v>
      </c>
      <c r="B11" s="70" t="s">
        <v>94</v>
      </c>
      <c r="C11" s="68" t="s">
        <v>81</v>
      </c>
      <c r="D11" s="72" t="s">
        <v>95</v>
      </c>
      <c r="E11" s="54" t="s">
        <v>24</v>
      </c>
      <c r="F11" s="53" t="s">
        <v>24</v>
      </c>
      <c r="G11" s="54" t="s">
        <v>33</v>
      </c>
      <c r="H11" s="64">
        <v>3</v>
      </c>
      <c r="I11" s="64">
        <v>3</v>
      </c>
      <c r="J11" s="73">
        <f t="shared" si="0"/>
        <v>100</v>
      </c>
      <c r="K11" s="64">
        <f t="shared" si="1"/>
        <v>6</v>
      </c>
    </row>
    <row r="12" spans="1:11" ht="28.5">
      <c r="A12" s="59">
        <v>8</v>
      </c>
      <c r="B12" s="65" t="s">
        <v>96</v>
      </c>
      <c r="C12" s="68" t="s">
        <v>81</v>
      </c>
      <c r="D12" s="72" t="s">
        <v>97</v>
      </c>
      <c r="E12" s="54" t="s">
        <v>24</v>
      </c>
      <c r="F12" s="53" t="s">
        <v>24</v>
      </c>
      <c r="G12" s="54" t="s">
        <v>33</v>
      </c>
      <c r="H12" s="64">
        <v>3</v>
      </c>
      <c r="I12" s="64">
        <v>3</v>
      </c>
      <c r="J12" s="73">
        <f t="shared" si="0"/>
        <v>100</v>
      </c>
      <c r="K12" s="64">
        <f t="shared" si="1"/>
        <v>6</v>
      </c>
    </row>
    <row r="13" spans="1:11" ht="28.5">
      <c r="A13" s="59">
        <v>9</v>
      </c>
      <c r="B13" s="67" t="s">
        <v>98</v>
      </c>
      <c r="C13" s="68" t="s">
        <v>81</v>
      </c>
      <c r="D13" s="53" t="s">
        <v>99</v>
      </c>
      <c r="E13" s="52" t="s">
        <v>28</v>
      </c>
      <c r="F13" s="53" t="s">
        <v>24</v>
      </c>
      <c r="G13" s="54" t="s">
        <v>33</v>
      </c>
      <c r="H13" s="64">
        <v>3</v>
      </c>
      <c r="I13" s="64">
        <v>3</v>
      </c>
      <c r="J13" s="73">
        <f t="shared" si="0"/>
        <v>100</v>
      </c>
      <c r="K13" s="64">
        <f t="shared" si="1"/>
        <v>6</v>
      </c>
    </row>
    <row r="14" spans="1:11" ht="30">
      <c r="A14" s="59">
        <v>10</v>
      </c>
      <c r="B14" s="60" t="s">
        <v>100</v>
      </c>
      <c r="C14" s="59" t="s">
        <v>81</v>
      </c>
      <c r="D14" s="59" t="s">
        <v>27</v>
      </c>
      <c r="E14" s="54" t="s">
        <v>24</v>
      </c>
      <c r="F14" s="54" t="s">
        <v>33</v>
      </c>
      <c r="G14" s="54" t="s">
        <v>33</v>
      </c>
      <c r="H14" s="64">
        <v>3</v>
      </c>
      <c r="I14" s="64">
        <v>3</v>
      </c>
      <c r="J14" s="73">
        <f t="shared" si="0"/>
        <v>100</v>
      </c>
      <c r="K14" s="64">
        <f t="shared" si="1"/>
        <v>6</v>
      </c>
    </row>
    <row r="15" spans="1:11" ht="30">
      <c r="A15" s="59">
        <v>11</v>
      </c>
      <c r="B15" s="60" t="s">
        <v>101</v>
      </c>
      <c r="C15" s="59" t="s">
        <v>81</v>
      </c>
      <c r="D15" s="59" t="s">
        <v>102</v>
      </c>
      <c r="E15" s="52" t="s">
        <v>28</v>
      </c>
      <c r="F15" s="54" t="s">
        <v>24</v>
      </c>
      <c r="G15" s="54" t="s">
        <v>33</v>
      </c>
      <c r="H15" s="64">
        <v>3</v>
      </c>
      <c r="I15" s="64">
        <v>3</v>
      </c>
      <c r="J15" s="73">
        <f t="shared" si="0"/>
        <v>100</v>
      </c>
      <c r="K15" s="64">
        <f t="shared" si="1"/>
        <v>6</v>
      </c>
    </row>
    <row r="16" spans="1:11" ht="30">
      <c r="A16" s="59">
        <v>12</v>
      </c>
      <c r="B16" s="60" t="s">
        <v>103</v>
      </c>
      <c r="C16" s="59" t="s">
        <v>81</v>
      </c>
      <c r="D16" s="59" t="s">
        <v>104</v>
      </c>
      <c r="E16" s="52" t="s">
        <v>28</v>
      </c>
      <c r="F16" s="54" t="s">
        <v>24</v>
      </c>
      <c r="G16" s="54" t="s">
        <v>33</v>
      </c>
      <c r="H16" s="64">
        <v>3</v>
      </c>
      <c r="I16" s="64">
        <v>3</v>
      </c>
      <c r="J16" s="73">
        <f t="shared" si="0"/>
        <v>100</v>
      </c>
      <c r="K16" s="64">
        <f t="shared" si="1"/>
        <v>6</v>
      </c>
    </row>
    <row r="17" spans="1:11" ht="30">
      <c r="A17" s="59">
        <v>13</v>
      </c>
      <c r="B17" s="60" t="s">
        <v>105</v>
      </c>
      <c r="C17" s="59" t="s">
        <v>81</v>
      </c>
      <c r="D17" s="59" t="s">
        <v>106</v>
      </c>
      <c r="E17" s="52" t="s">
        <v>28</v>
      </c>
      <c r="F17" s="54" t="s">
        <v>24</v>
      </c>
      <c r="G17" s="54" t="s">
        <v>33</v>
      </c>
      <c r="H17" s="64">
        <v>3</v>
      </c>
      <c r="I17" s="64">
        <v>3</v>
      </c>
      <c r="J17" s="73">
        <f t="shared" si="0"/>
        <v>100</v>
      </c>
      <c r="K17" s="64">
        <f t="shared" si="1"/>
        <v>6</v>
      </c>
    </row>
    <row r="18" spans="1:11" ht="30">
      <c r="A18" s="59">
        <v>14</v>
      </c>
      <c r="B18" s="60" t="s">
        <v>107</v>
      </c>
      <c r="C18" s="59" t="s">
        <v>81</v>
      </c>
      <c r="D18" s="53" t="s">
        <v>108</v>
      </c>
      <c r="E18" s="54" t="s">
        <v>30</v>
      </c>
      <c r="F18" s="53" t="s">
        <v>24</v>
      </c>
      <c r="G18" s="54" t="s">
        <v>33</v>
      </c>
      <c r="H18" s="64">
        <v>3</v>
      </c>
      <c r="I18" s="64">
        <v>3</v>
      </c>
      <c r="J18" s="73">
        <f t="shared" si="0"/>
        <v>100</v>
      </c>
      <c r="K18" s="64">
        <f t="shared" si="1"/>
        <v>6</v>
      </c>
    </row>
    <row r="19" spans="1:11" ht="30">
      <c r="A19" s="59">
        <v>15</v>
      </c>
      <c r="B19" s="62" t="s">
        <v>109</v>
      </c>
      <c r="C19" s="59" t="s">
        <v>81</v>
      </c>
      <c r="D19" s="59" t="s">
        <v>110</v>
      </c>
      <c r="E19" s="52" t="s">
        <v>28</v>
      </c>
      <c r="F19" s="54" t="s">
        <v>24</v>
      </c>
      <c r="G19" s="54" t="s">
        <v>33</v>
      </c>
      <c r="H19" s="64">
        <v>3</v>
      </c>
      <c r="I19" s="64">
        <v>3</v>
      </c>
      <c r="J19" s="73">
        <f t="shared" si="0"/>
        <v>100</v>
      </c>
      <c r="K19" s="64">
        <f t="shared" si="1"/>
        <v>6</v>
      </c>
    </row>
    <row r="20" spans="1:11" ht="30">
      <c r="A20" s="59">
        <v>16</v>
      </c>
      <c r="B20" s="62" t="s">
        <v>111</v>
      </c>
      <c r="C20" s="59" t="s">
        <v>81</v>
      </c>
      <c r="D20" s="59" t="s">
        <v>112</v>
      </c>
      <c r="E20" s="52" t="s">
        <v>28</v>
      </c>
      <c r="F20" s="54" t="s">
        <v>24</v>
      </c>
      <c r="G20" s="54" t="s">
        <v>33</v>
      </c>
      <c r="H20" s="64">
        <v>3</v>
      </c>
      <c r="I20" s="64">
        <v>3</v>
      </c>
      <c r="J20" s="73">
        <f t="shared" si="0"/>
        <v>100</v>
      </c>
      <c r="K20" s="64">
        <f t="shared" si="1"/>
        <v>6</v>
      </c>
    </row>
    <row r="21" spans="1:11" ht="30">
      <c r="A21" s="59">
        <v>17</v>
      </c>
      <c r="B21" s="60" t="s">
        <v>113</v>
      </c>
      <c r="C21" s="59" t="s">
        <v>81</v>
      </c>
      <c r="D21" s="59" t="s">
        <v>114</v>
      </c>
      <c r="E21" s="52" t="s">
        <v>28</v>
      </c>
      <c r="F21" s="53" t="s">
        <v>24</v>
      </c>
      <c r="G21" s="54" t="s">
        <v>33</v>
      </c>
      <c r="H21" s="64">
        <v>3</v>
      </c>
      <c r="I21" s="64">
        <v>3</v>
      </c>
      <c r="J21" s="73">
        <f t="shared" si="0"/>
        <v>100</v>
      </c>
      <c r="K21" s="64">
        <f t="shared" si="1"/>
        <v>6</v>
      </c>
    </row>
    <row r="22" spans="1:11" ht="30">
      <c r="A22" s="59">
        <v>18</v>
      </c>
      <c r="B22" s="60" t="s">
        <v>115</v>
      </c>
      <c r="C22" s="59" t="s">
        <v>81</v>
      </c>
      <c r="D22" s="72" t="s">
        <v>54</v>
      </c>
      <c r="E22" s="53" t="s">
        <v>24</v>
      </c>
      <c r="F22" s="55" t="s">
        <v>28</v>
      </c>
      <c r="G22" s="54" t="s">
        <v>33</v>
      </c>
      <c r="H22" s="64">
        <v>3</v>
      </c>
      <c r="I22" s="64">
        <v>3</v>
      </c>
      <c r="J22" s="73">
        <f t="shared" si="0"/>
        <v>100</v>
      </c>
      <c r="K22" s="64">
        <f t="shared" si="1"/>
        <v>6</v>
      </c>
    </row>
    <row r="23" spans="1:11" ht="30">
      <c r="A23" s="59">
        <v>19</v>
      </c>
      <c r="B23" s="60" t="s">
        <v>116</v>
      </c>
      <c r="C23" s="59" t="s">
        <v>81</v>
      </c>
      <c r="D23" s="72" t="s">
        <v>54</v>
      </c>
      <c r="E23" s="52" t="s">
        <v>28</v>
      </c>
      <c r="F23" s="53" t="s">
        <v>24</v>
      </c>
      <c r="G23" s="54" t="s">
        <v>33</v>
      </c>
      <c r="H23" s="64">
        <v>3</v>
      </c>
      <c r="I23" s="64">
        <v>3</v>
      </c>
      <c r="J23" s="73">
        <f t="shared" si="0"/>
        <v>100</v>
      </c>
      <c r="K23" s="64">
        <f t="shared" si="1"/>
        <v>6</v>
      </c>
    </row>
    <row r="24" spans="1:11" ht="30">
      <c r="A24" s="59">
        <v>20</v>
      </c>
      <c r="B24" s="60" t="s">
        <v>117</v>
      </c>
      <c r="C24" s="59" t="s">
        <v>81</v>
      </c>
      <c r="D24" s="72" t="s">
        <v>118</v>
      </c>
      <c r="E24" s="53" t="s">
        <v>24</v>
      </c>
      <c r="F24" s="53" t="s">
        <v>24</v>
      </c>
      <c r="G24" s="54" t="s">
        <v>33</v>
      </c>
      <c r="H24" s="64">
        <v>3</v>
      </c>
      <c r="I24" s="64">
        <v>3</v>
      </c>
      <c r="J24" s="73">
        <f t="shared" si="0"/>
        <v>100</v>
      </c>
      <c r="K24" s="64">
        <f t="shared" si="1"/>
        <v>6</v>
      </c>
    </row>
    <row r="25" spans="1:11" ht="30">
      <c r="A25" s="59">
        <v>21</v>
      </c>
      <c r="B25" s="60" t="s">
        <v>119</v>
      </c>
      <c r="C25" s="59" t="s">
        <v>81</v>
      </c>
      <c r="D25" s="72" t="s">
        <v>120</v>
      </c>
      <c r="E25" s="53" t="s">
        <v>24</v>
      </c>
      <c r="F25" s="53" t="s">
        <v>24</v>
      </c>
      <c r="G25" s="54" t="s">
        <v>33</v>
      </c>
      <c r="H25" s="64">
        <v>3</v>
      </c>
      <c r="I25" s="64">
        <v>3</v>
      </c>
      <c r="J25" s="73">
        <f t="shared" si="0"/>
        <v>100</v>
      </c>
      <c r="K25" s="64">
        <f t="shared" si="1"/>
        <v>6</v>
      </c>
    </row>
    <row r="26" spans="1:11" ht="30">
      <c r="A26" s="59">
        <v>22</v>
      </c>
      <c r="B26" s="60" t="s">
        <v>121</v>
      </c>
      <c r="C26" s="59" t="s">
        <v>81</v>
      </c>
      <c r="D26" s="72" t="s">
        <v>64</v>
      </c>
      <c r="E26" s="53" t="s">
        <v>24</v>
      </c>
      <c r="F26" s="53" t="s">
        <v>24</v>
      </c>
      <c r="G26" s="54" t="s">
        <v>33</v>
      </c>
      <c r="H26" s="64">
        <v>3</v>
      </c>
      <c r="I26" s="64">
        <v>3</v>
      </c>
      <c r="J26" s="73">
        <f t="shared" si="0"/>
        <v>100</v>
      </c>
      <c r="K26" s="64">
        <f t="shared" si="1"/>
        <v>6</v>
      </c>
    </row>
    <row r="27" spans="1:11" ht="30">
      <c r="A27" s="59">
        <v>23</v>
      </c>
      <c r="B27" s="65" t="s">
        <v>122</v>
      </c>
      <c r="C27" s="59" t="s">
        <v>81</v>
      </c>
      <c r="D27" s="72" t="s">
        <v>123</v>
      </c>
      <c r="E27" s="53" t="s">
        <v>24</v>
      </c>
      <c r="F27" s="53" t="s">
        <v>24</v>
      </c>
      <c r="G27" s="54" t="s">
        <v>33</v>
      </c>
      <c r="H27" s="64">
        <v>3</v>
      </c>
      <c r="I27" s="64">
        <v>3</v>
      </c>
      <c r="J27" s="73">
        <f t="shared" si="0"/>
        <v>100</v>
      </c>
      <c r="K27" s="64">
        <f t="shared" si="1"/>
        <v>6</v>
      </c>
    </row>
    <row r="28" spans="1:11" ht="30">
      <c r="A28" s="59">
        <v>24</v>
      </c>
      <c r="B28" s="70" t="s">
        <v>125</v>
      </c>
      <c r="C28" s="71" t="s">
        <v>81</v>
      </c>
      <c r="D28" s="53" t="s">
        <v>108</v>
      </c>
      <c r="E28" s="54" t="s">
        <v>28</v>
      </c>
      <c r="F28" s="54" t="s">
        <v>28</v>
      </c>
      <c r="G28" s="54" t="s">
        <v>33</v>
      </c>
      <c r="H28" s="64">
        <v>3</v>
      </c>
      <c r="I28" s="64">
        <v>3</v>
      </c>
      <c r="J28" s="73">
        <f t="shared" si="0"/>
        <v>100</v>
      </c>
      <c r="K28" s="64">
        <f t="shared" si="1"/>
        <v>6</v>
      </c>
    </row>
    <row r="29" spans="1:11" ht="30">
      <c r="A29" s="59">
        <v>25</v>
      </c>
      <c r="B29" s="67" t="s">
        <v>126</v>
      </c>
      <c r="C29" s="71" t="s">
        <v>81</v>
      </c>
      <c r="D29" s="53" t="s">
        <v>68</v>
      </c>
      <c r="E29" s="53" t="s">
        <v>24</v>
      </c>
      <c r="F29" s="53" t="s">
        <v>24</v>
      </c>
      <c r="G29" s="54" t="s">
        <v>33</v>
      </c>
      <c r="H29" s="64">
        <v>3</v>
      </c>
      <c r="I29" s="64">
        <v>3</v>
      </c>
      <c r="J29" s="73">
        <f t="shared" si="0"/>
        <v>100</v>
      </c>
      <c r="K29" s="64">
        <f t="shared" si="1"/>
        <v>6</v>
      </c>
    </row>
    <row r="30" spans="1:11" ht="30">
      <c r="A30" s="59">
        <v>26</v>
      </c>
      <c r="B30" s="67" t="s">
        <v>127</v>
      </c>
      <c r="C30" s="71" t="s">
        <v>81</v>
      </c>
      <c r="D30" s="53" t="s">
        <v>68</v>
      </c>
      <c r="E30" s="53" t="s">
        <v>24</v>
      </c>
      <c r="F30" s="53" t="s">
        <v>24</v>
      </c>
      <c r="G30" s="54" t="s">
        <v>33</v>
      </c>
      <c r="H30" s="64">
        <v>3</v>
      </c>
      <c r="I30" s="64">
        <v>3</v>
      </c>
      <c r="J30" s="73">
        <f t="shared" si="0"/>
        <v>100</v>
      </c>
      <c r="K30" s="64">
        <f t="shared" si="1"/>
        <v>6</v>
      </c>
    </row>
    <row r="31" spans="1:11" ht="30">
      <c r="A31" s="59">
        <v>27</v>
      </c>
      <c r="B31" s="67" t="s">
        <v>128</v>
      </c>
      <c r="C31" s="71" t="s">
        <v>81</v>
      </c>
      <c r="D31" s="53" t="s">
        <v>80</v>
      </c>
      <c r="E31" s="53" t="s">
        <v>24</v>
      </c>
      <c r="F31" s="53" t="s">
        <v>24</v>
      </c>
      <c r="G31" s="54" t="s">
        <v>33</v>
      </c>
      <c r="H31" s="64">
        <v>3</v>
      </c>
      <c r="I31" s="64">
        <v>3</v>
      </c>
      <c r="J31" s="73">
        <f t="shared" si="0"/>
        <v>100</v>
      </c>
      <c r="K31" s="64">
        <f t="shared" si="1"/>
        <v>6</v>
      </c>
    </row>
    <row r="32" spans="1:11" ht="30">
      <c r="A32" s="59">
        <v>28</v>
      </c>
      <c r="B32" s="67" t="s">
        <v>129</v>
      </c>
      <c r="C32" s="71" t="s">
        <v>81</v>
      </c>
      <c r="D32" s="53" t="s">
        <v>80</v>
      </c>
      <c r="E32" s="53" t="s">
        <v>24</v>
      </c>
      <c r="F32" s="53" t="s">
        <v>24</v>
      </c>
      <c r="G32" s="54" t="s">
        <v>33</v>
      </c>
      <c r="H32" s="64">
        <v>3</v>
      </c>
      <c r="I32" s="64">
        <v>3</v>
      </c>
      <c r="J32" s="73">
        <f t="shared" si="0"/>
        <v>100</v>
      </c>
      <c r="K32" s="64">
        <f t="shared" si="1"/>
        <v>6</v>
      </c>
    </row>
    <row r="33" spans="1:11" ht="30">
      <c r="A33" s="59">
        <v>29</v>
      </c>
      <c r="B33" s="67" t="s">
        <v>130</v>
      </c>
      <c r="C33" s="71" t="s">
        <v>81</v>
      </c>
      <c r="D33" s="53" t="s">
        <v>44</v>
      </c>
      <c r="E33" s="53" t="s">
        <v>24</v>
      </c>
      <c r="F33" s="53" t="s">
        <v>24</v>
      </c>
      <c r="G33" s="54" t="s">
        <v>33</v>
      </c>
      <c r="H33" s="64">
        <v>3</v>
      </c>
      <c r="I33" s="64">
        <v>3</v>
      </c>
      <c r="J33" s="73">
        <f t="shared" si="0"/>
        <v>100</v>
      </c>
      <c r="K33" s="64">
        <f t="shared" si="1"/>
        <v>6</v>
      </c>
    </row>
    <row r="34" spans="1:11" ht="30">
      <c r="A34" s="59">
        <v>30</v>
      </c>
      <c r="B34" s="67" t="s">
        <v>131</v>
      </c>
      <c r="C34" s="71" t="s">
        <v>81</v>
      </c>
      <c r="D34" s="72" t="s">
        <v>132</v>
      </c>
      <c r="E34" s="53" t="s">
        <v>24</v>
      </c>
      <c r="F34" s="53" t="s">
        <v>24</v>
      </c>
      <c r="G34" s="54" t="s">
        <v>33</v>
      </c>
      <c r="H34" s="64">
        <v>3</v>
      </c>
      <c r="I34" s="64">
        <v>3</v>
      </c>
      <c r="J34" s="73">
        <f t="shared" si="0"/>
        <v>100</v>
      </c>
      <c r="K34" s="64">
        <f t="shared" si="1"/>
        <v>6</v>
      </c>
    </row>
    <row r="35" spans="1:11" ht="30">
      <c r="A35" s="59">
        <v>31</v>
      </c>
      <c r="B35" s="67" t="s">
        <v>133</v>
      </c>
      <c r="C35" s="71" t="s">
        <v>81</v>
      </c>
      <c r="D35" s="72" t="s">
        <v>134</v>
      </c>
      <c r="E35" s="53" t="s">
        <v>24</v>
      </c>
      <c r="F35" s="53" t="s">
        <v>24</v>
      </c>
      <c r="G35" s="54" t="s">
        <v>33</v>
      </c>
      <c r="H35" s="64">
        <v>3</v>
      </c>
      <c r="I35" s="64">
        <v>3</v>
      </c>
      <c r="J35" s="73">
        <f t="shared" si="0"/>
        <v>100</v>
      </c>
      <c r="K35" s="64">
        <f t="shared" si="1"/>
        <v>6</v>
      </c>
    </row>
  </sheetData>
  <mergeCells count="5">
    <mergeCell ref="A1:K1"/>
    <mergeCell ref="A2:K2"/>
    <mergeCell ref="A3:D3"/>
    <mergeCell ref="E3:G3"/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Attendance</vt:lpstr>
      <vt:lpstr>Professor</vt:lpstr>
      <vt:lpstr>Associate Professor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yassir</dc:creator>
  <cp:lastModifiedBy>yassir</cp:lastModifiedBy>
  <dcterms:created xsi:type="dcterms:W3CDTF">2026-01-13T03:48:19Z</dcterms:created>
  <dcterms:modified xsi:type="dcterms:W3CDTF">2026-01-19T03:20:27Z</dcterms:modified>
</cp:coreProperties>
</file>